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25" firstSheet="21" activeTab="21"/>
  </bookViews>
  <sheets>
    <sheet name="Белякина Ирина" sheetId="5" r:id="rId1"/>
    <sheet name="Боков Артём" sheetId="9" r:id="rId2"/>
    <sheet name="Васюк Артём" sheetId="8" r:id="rId3"/>
    <sheet name="Вергунова Полина" sheetId="10" r:id="rId4"/>
    <sheet name="Гаврик Дмитрий" sheetId="17" r:id="rId5"/>
    <sheet name="Мордвинова Екатерина" sheetId="36" r:id="rId6"/>
    <sheet name="Ершова Дарья" sheetId="18" r:id="rId7"/>
    <sheet name="Ковалевский Данил" sheetId="16" r:id="rId8"/>
    <sheet name="Козицкий Владислав" sheetId="20" r:id="rId9"/>
    <sheet name="Младенович Стефан" sheetId="11" r:id="rId10"/>
    <sheet name="Мамбетов Ринат" sheetId="13" r:id="rId11"/>
    <sheet name="Мансуров Дамир" sheetId="12" r:id="rId12"/>
    <sheet name="Фукс Татьяна" sheetId="21" r:id="rId13"/>
    <sheet name="Мухаметшина Элиза" sheetId="22" r:id="rId14"/>
    <sheet name="Мелякина Ксения" sheetId="23" r:id="rId15"/>
    <sheet name="Сабиневский Олег" sheetId="24" r:id="rId16"/>
    <sheet name="Шитиков Слава" sheetId="25" r:id="rId17"/>
    <sheet name="Слюсаренко Данила" sheetId="26" r:id="rId18"/>
    <sheet name="Имангулова Юлия" sheetId="27" r:id="rId19"/>
    <sheet name="Шастова Ярославна" sheetId="28" r:id="rId20"/>
    <sheet name="Медведев Егор" sheetId="29" r:id="rId21"/>
    <sheet name="Савицкая Софья" sheetId="30" r:id="rId22"/>
    <sheet name="Семенов Кирилл" sheetId="31" r:id="rId23"/>
    <sheet name="Степаненко Данил" sheetId="33" r:id="rId24"/>
    <sheet name="Сидоров Александр" sheetId="34" r:id="rId25"/>
    <sheet name="Лист1" sheetId="35" r:id="rId26"/>
  </sheets>
  <calcPr calcId="145621"/>
</workbook>
</file>

<file path=xl/calcChain.xml><?xml version="1.0" encoding="utf-8"?>
<calcChain xmlns="http://schemas.openxmlformats.org/spreadsheetml/2006/main">
  <c r="H43" i="36" l="1"/>
  <c r="F43" i="36"/>
  <c r="E43" i="36"/>
  <c r="D43" i="36"/>
  <c r="I42" i="36"/>
  <c r="I40" i="36"/>
  <c r="I39" i="36"/>
  <c r="I38" i="36"/>
  <c r="I37" i="36"/>
  <c r="I36" i="36"/>
  <c r="I35" i="36"/>
  <c r="I34" i="36"/>
  <c r="I33" i="36"/>
  <c r="I32" i="36"/>
  <c r="I30" i="36"/>
  <c r="I29" i="36"/>
  <c r="I28" i="36"/>
  <c r="I26" i="36"/>
  <c r="I25" i="36"/>
  <c r="I24" i="36"/>
  <c r="I23" i="36"/>
  <c r="I22" i="36"/>
  <c r="I18" i="36" s="1"/>
  <c r="I21" i="36"/>
  <c r="I20" i="36"/>
  <c r="I19" i="36"/>
  <c r="I17" i="36"/>
  <c r="I16" i="36"/>
  <c r="I15" i="36"/>
  <c r="I14" i="36"/>
  <c r="I13" i="36" s="1"/>
  <c r="I12" i="36"/>
  <c r="I11" i="36"/>
  <c r="I9" i="36"/>
  <c r="I8" i="36" s="1"/>
  <c r="I31" i="36" l="1"/>
  <c r="I27" i="36"/>
  <c r="I43" i="36"/>
  <c r="J43" i="36"/>
  <c r="H43" i="34"/>
  <c r="F43" i="34"/>
  <c r="E43" i="34"/>
  <c r="D43" i="34"/>
  <c r="I42" i="34"/>
  <c r="I40" i="34"/>
  <c r="I39" i="34"/>
  <c r="I38" i="34"/>
  <c r="I37" i="34"/>
  <c r="I36" i="34"/>
  <c r="I35" i="34"/>
  <c r="I34" i="34"/>
  <c r="I33" i="34"/>
  <c r="I32" i="34"/>
  <c r="I30" i="34"/>
  <c r="I29" i="34"/>
  <c r="I28" i="34"/>
  <c r="I26" i="34"/>
  <c r="I25" i="34"/>
  <c r="I24" i="34"/>
  <c r="I23" i="34"/>
  <c r="I22" i="34"/>
  <c r="I21" i="34"/>
  <c r="I20" i="34"/>
  <c r="I19" i="34"/>
  <c r="I17" i="34"/>
  <c r="I16" i="34"/>
  <c r="I15" i="34"/>
  <c r="I14" i="34"/>
  <c r="I13" i="34" s="1"/>
  <c r="I12" i="34"/>
  <c r="I11" i="34"/>
  <c r="I9" i="34"/>
  <c r="I8" i="34" s="1"/>
  <c r="H43" i="33"/>
  <c r="F43" i="33"/>
  <c r="E43" i="33"/>
  <c r="D43" i="33"/>
  <c r="I42" i="33"/>
  <c r="I40" i="33"/>
  <c r="I39" i="33"/>
  <c r="I38" i="33"/>
  <c r="I37" i="33"/>
  <c r="I36" i="33"/>
  <c r="I35" i="33"/>
  <c r="I34" i="33"/>
  <c r="I33" i="33"/>
  <c r="I32" i="33"/>
  <c r="I30" i="33"/>
  <c r="I29" i="33"/>
  <c r="I28" i="33"/>
  <c r="I26" i="33"/>
  <c r="I25" i="33"/>
  <c r="I24" i="33"/>
  <c r="I23" i="33"/>
  <c r="I22" i="33"/>
  <c r="I21" i="33"/>
  <c r="I20" i="33"/>
  <c r="I18" i="33" s="1"/>
  <c r="I19" i="33"/>
  <c r="I17" i="33"/>
  <c r="I16" i="33"/>
  <c r="I15" i="33"/>
  <c r="I14" i="33"/>
  <c r="I12" i="33"/>
  <c r="I11" i="33"/>
  <c r="I9" i="33"/>
  <c r="H43" i="31"/>
  <c r="F43" i="31"/>
  <c r="E43" i="31"/>
  <c r="D43" i="31"/>
  <c r="I42" i="31"/>
  <c r="I40" i="31"/>
  <c r="I39" i="31"/>
  <c r="I38" i="31"/>
  <c r="I37" i="31"/>
  <c r="I36" i="31"/>
  <c r="I35" i="31"/>
  <c r="I34" i="31"/>
  <c r="I33" i="31"/>
  <c r="I32" i="31"/>
  <c r="I30" i="31"/>
  <c r="I29" i="31"/>
  <c r="I28" i="31"/>
  <c r="I26" i="31"/>
  <c r="I25" i="31"/>
  <c r="I24" i="31"/>
  <c r="I23" i="31"/>
  <c r="I22" i="31"/>
  <c r="I21" i="31"/>
  <c r="I20" i="31"/>
  <c r="I19" i="31"/>
  <c r="I17" i="31"/>
  <c r="I16" i="31"/>
  <c r="I15" i="31"/>
  <c r="I14" i="31"/>
  <c r="I12" i="31"/>
  <c r="I11" i="31"/>
  <c r="I9" i="31"/>
  <c r="H43" i="30"/>
  <c r="F43" i="30"/>
  <c r="E43" i="30"/>
  <c r="D43" i="30"/>
  <c r="I42" i="30"/>
  <c r="I40" i="30"/>
  <c r="I39" i="30"/>
  <c r="I38" i="30"/>
  <c r="I37" i="30"/>
  <c r="I36" i="30"/>
  <c r="I35" i="30"/>
  <c r="I34" i="30"/>
  <c r="I33" i="30"/>
  <c r="I32" i="30"/>
  <c r="I31" i="30" s="1"/>
  <c r="I30" i="30"/>
  <c r="I29" i="30"/>
  <c r="I28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 s="1"/>
  <c r="I12" i="30"/>
  <c r="I11" i="30"/>
  <c r="I9" i="30"/>
  <c r="H43" i="29"/>
  <c r="F43" i="29"/>
  <c r="E43" i="29"/>
  <c r="D43" i="29"/>
  <c r="I42" i="29"/>
  <c r="I40" i="29"/>
  <c r="I39" i="29"/>
  <c r="I38" i="29"/>
  <c r="I37" i="29"/>
  <c r="I36" i="29"/>
  <c r="I35" i="29"/>
  <c r="I34" i="29"/>
  <c r="I33" i="29"/>
  <c r="I32" i="29"/>
  <c r="I30" i="29"/>
  <c r="I29" i="29"/>
  <c r="I28" i="29"/>
  <c r="I26" i="29"/>
  <c r="I25" i="29"/>
  <c r="I24" i="29"/>
  <c r="I23" i="29"/>
  <c r="I22" i="29"/>
  <c r="I21" i="29"/>
  <c r="I20" i="29"/>
  <c r="I19" i="29"/>
  <c r="I18" i="29" s="1"/>
  <c r="I17" i="29"/>
  <c r="I16" i="29"/>
  <c r="I15" i="29"/>
  <c r="I14" i="29"/>
  <c r="I12" i="29"/>
  <c r="I11" i="29"/>
  <c r="I9" i="29"/>
  <c r="I8" i="29" s="1"/>
  <c r="H43" i="28"/>
  <c r="F43" i="28"/>
  <c r="E43" i="28"/>
  <c r="D43" i="28"/>
  <c r="I42" i="28"/>
  <c r="I40" i="28"/>
  <c r="I39" i="28"/>
  <c r="I38" i="28"/>
  <c r="I37" i="28"/>
  <c r="I36" i="28"/>
  <c r="I35" i="28"/>
  <c r="I34" i="28"/>
  <c r="I33" i="28"/>
  <c r="I32" i="28"/>
  <c r="I30" i="28"/>
  <c r="I29" i="28"/>
  <c r="I28" i="28"/>
  <c r="I26" i="28"/>
  <c r="I25" i="28"/>
  <c r="I24" i="28"/>
  <c r="I23" i="28"/>
  <c r="I22" i="28"/>
  <c r="I21" i="28"/>
  <c r="I20" i="28"/>
  <c r="I19" i="28"/>
  <c r="I17" i="28"/>
  <c r="I16" i="28"/>
  <c r="I15" i="28"/>
  <c r="I14" i="28"/>
  <c r="I12" i="28"/>
  <c r="I11" i="28"/>
  <c r="I9" i="28"/>
  <c r="I8" i="28" s="1"/>
  <c r="H43" i="27"/>
  <c r="F43" i="27"/>
  <c r="E43" i="27"/>
  <c r="D43" i="27"/>
  <c r="I42" i="27"/>
  <c r="I40" i="27"/>
  <c r="I39" i="27"/>
  <c r="I38" i="27"/>
  <c r="I37" i="27"/>
  <c r="I36" i="27"/>
  <c r="I35" i="27"/>
  <c r="I34" i="27"/>
  <c r="I33" i="27"/>
  <c r="I32" i="27"/>
  <c r="I30" i="27"/>
  <c r="I29" i="27"/>
  <c r="I28" i="27"/>
  <c r="I26" i="27"/>
  <c r="I25" i="27"/>
  <c r="I24" i="27"/>
  <c r="I23" i="27"/>
  <c r="I22" i="27"/>
  <c r="I21" i="27"/>
  <c r="I20" i="27"/>
  <c r="I18" i="27" s="1"/>
  <c r="I19" i="27"/>
  <c r="I17" i="27"/>
  <c r="I16" i="27"/>
  <c r="I15" i="27"/>
  <c r="I14" i="27"/>
  <c r="I12" i="27"/>
  <c r="I11" i="27"/>
  <c r="I9" i="27"/>
  <c r="H43" i="26"/>
  <c r="F43" i="26"/>
  <c r="E43" i="26"/>
  <c r="D43" i="26"/>
  <c r="I42" i="26"/>
  <c r="I40" i="26"/>
  <c r="I39" i="26"/>
  <c r="I38" i="26"/>
  <c r="I37" i="26"/>
  <c r="I36" i="26"/>
  <c r="I35" i="26"/>
  <c r="I34" i="26"/>
  <c r="I33" i="26"/>
  <c r="I32" i="26"/>
  <c r="I30" i="26"/>
  <c r="I29" i="26"/>
  <c r="I28" i="26"/>
  <c r="I26" i="26"/>
  <c r="I25" i="26"/>
  <c r="I24" i="26"/>
  <c r="I23" i="26"/>
  <c r="I22" i="26"/>
  <c r="I21" i="26"/>
  <c r="I20" i="26"/>
  <c r="I19" i="26"/>
  <c r="I18" i="26" s="1"/>
  <c r="I17" i="26"/>
  <c r="I16" i="26"/>
  <c r="I15" i="26"/>
  <c r="I14" i="26"/>
  <c r="I12" i="26"/>
  <c r="I11" i="26"/>
  <c r="I9" i="26"/>
  <c r="H43" i="25"/>
  <c r="F43" i="25"/>
  <c r="E43" i="25"/>
  <c r="D43" i="25"/>
  <c r="I42" i="25"/>
  <c r="I40" i="25"/>
  <c r="I39" i="25"/>
  <c r="I38" i="25"/>
  <c r="I37" i="25"/>
  <c r="I36" i="25"/>
  <c r="I35" i="25"/>
  <c r="I34" i="25"/>
  <c r="I33" i="25"/>
  <c r="I32" i="25"/>
  <c r="I30" i="25"/>
  <c r="I29" i="25"/>
  <c r="I27" i="25" s="1"/>
  <c r="I28" i="25"/>
  <c r="I26" i="25"/>
  <c r="I18" i="25" s="1"/>
  <c r="I25" i="25"/>
  <c r="I24" i="25"/>
  <c r="I23" i="25"/>
  <c r="I22" i="25"/>
  <c r="I21" i="25"/>
  <c r="I20" i="25"/>
  <c r="I19" i="25"/>
  <c r="I17" i="25"/>
  <c r="I16" i="25"/>
  <c r="I15" i="25"/>
  <c r="I14" i="25"/>
  <c r="I13" i="25" s="1"/>
  <c r="I12" i="25"/>
  <c r="I11" i="25"/>
  <c r="I9" i="25"/>
  <c r="H43" i="24"/>
  <c r="F43" i="24"/>
  <c r="E43" i="24"/>
  <c r="D43" i="24"/>
  <c r="I42" i="24"/>
  <c r="I40" i="24"/>
  <c r="I39" i="24"/>
  <c r="I38" i="24"/>
  <c r="I37" i="24"/>
  <c r="I36" i="24"/>
  <c r="I35" i="24"/>
  <c r="I34" i="24"/>
  <c r="I33" i="24"/>
  <c r="I32" i="24"/>
  <c r="I30" i="24"/>
  <c r="I29" i="24"/>
  <c r="I28" i="24"/>
  <c r="I26" i="24"/>
  <c r="I25" i="24"/>
  <c r="I24" i="24"/>
  <c r="I23" i="24"/>
  <c r="I22" i="24"/>
  <c r="I21" i="24"/>
  <c r="I20" i="24"/>
  <c r="I19" i="24"/>
  <c r="I17" i="24"/>
  <c r="I16" i="24"/>
  <c r="I15" i="24"/>
  <c r="I14" i="24"/>
  <c r="I13" i="24" s="1"/>
  <c r="I12" i="24"/>
  <c r="I11" i="24"/>
  <c r="I9" i="24"/>
  <c r="H43" i="23"/>
  <c r="F43" i="23"/>
  <c r="E43" i="23"/>
  <c r="D43" i="23"/>
  <c r="I42" i="23"/>
  <c r="I40" i="23"/>
  <c r="I39" i="23"/>
  <c r="I38" i="23"/>
  <c r="I37" i="23"/>
  <c r="I36" i="23"/>
  <c r="I35" i="23"/>
  <c r="I34" i="23"/>
  <c r="I33" i="23"/>
  <c r="I32" i="23"/>
  <c r="I30" i="23"/>
  <c r="I29" i="23"/>
  <c r="I28" i="23"/>
  <c r="I26" i="23"/>
  <c r="I25" i="23"/>
  <c r="I24" i="23"/>
  <c r="I23" i="23"/>
  <c r="I22" i="23"/>
  <c r="I21" i="23"/>
  <c r="I20" i="23"/>
  <c r="I19" i="23"/>
  <c r="I17" i="23"/>
  <c r="I16" i="23"/>
  <c r="I15" i="23"/>
  <c r="I14" i="23"/>
  <c r="I13" i="23" s="1"/>
  <c r="I12" i="23"/>
  <c r="I11" i="23"/>
  <c r="I9" i="23"/>
  <c r="I8" i="23" s="1"/>
  <c r="H43" i="22"/>
  <c r="F43" i="22"/>
  <c r="E43" i="22"/>
  <c r="D43" i="22"/>
  <c r="I42" i="22"/>
  <c r="I40" i="22"/>
  <c r="I39" i="22"/>
  <c r="I38" i="22"/>
  <c r="I37" i="22"/>
  <c r="I36" i="22"/>
  <c r="I35" i="22"/>
  <c r="I34" i="22"/>
  <c r="I33" i="22"/>
  <c r="I32" i="22"/>
  <c r="I30" i="22"/>
  <c r="I29" i="22"/>
  <c r="I28" i="22"/>
  <c r="I26" i="22"/>
  <c r="I25" i="22"/>
  <c r="I24" i="22"/>
  <c r="I23" i="22"/>
  <c r="I22" i="22"/>
  <c r="I21" i="22"/>
  <c r="I20" i="22"/>
  <c r="I19" i="22"/>
  <c r="I17" i="22"/>
  <c r="I16" i="22"/>
  <c r="I15" i="22"/>
  <c r="I14" i="22"/>
  <c r="I12" i="22"/>
  <c r="I11" i="22"/>
  <c r="I9" i="22"/>
  <c r="H43" i="21"/>
  <c r="F43" i="21"/>
  <c r="E43" i="21"/>
  <c r="D43" i="21"/>
  <c r="I42" i="21"/>
  <c r="I40" i="21"/>
  <c r="I39" i="21"/>
  <c r="I38" i="21"/>
  <c r="I37" i="21"/>
  <c r="I36" i="21"/>
  <c r="I35" i="21"/>
  <c r="I34" i="21"/>
  <c r="I33" i="21"/>
  <c r="I32" i="21"/>
  <c r="I30" i="21"/>
  <c r="I29" i="21"/>
  <c r="I28" i="21"/>
  <c r="I26" i="21"/>
  <c r="I25" i="21"/>
  <c r="I24" i="21"/>
  <c r="I23" i="21"/>
  <c r="I22" i="21"/>
  <c r="I21" i="21"/>
  <c r="I20" i="21"/>
  <c r="I19" i="21"/>
  <c r="I18" i="21" s="1"/>
  <c r="I17" i="21"/>
  <c r="I16" i="21"/>
  <c r="I15" i="21"/>
  <c r="I14" i="21"/>
  <c r="I12" i="21"/>
  <c r="I11" i="21"/>
  <c r="I9" i="21"/>
  <c r="H43" i="20"/>
  <c r="F43" i="20"/>
  <c r="E43" i="20"/>
  <c r="D43" i="20"/>
  <c r="I42" i="20"/>
  <c r="I40" i="20"/>
  <c r="I39" i="20"/>
  <c r="I38" i="20"/>
  <c r="I37" i="20"/>
  <c r="I36" i="20"/>
  <c r="I35" i="20"/>
  <c r="I34" i="20"/>
  <c r="I33" i="20"/>
  <c r="I32" i="20"/>
  <c r="I30" i="20"/>
  <c r="I29" i="20"/>
  <c r="I28" i="20"/>
  <c r="I26" i="20"/>
  <c r="I25" i="20"/>
  <c r="I24" i="20"/>
  <c r="I23" i="20"/>
  <c r="I22" i="20"/>
  <c r="I21" i="20"/>
  <c r="I20" i="20"/>
  <c r="I19" i="20"/>
  <c r="I17" i="20"/>
  <c r="I16" i="20"/>
  <c r="I15" i="20"/>
  <c r="I14" i="20"/>
  <c r="I12" i="20"/>
  <c r="I11" i="20"/>
  <c r="I9" i="20"/>
  <c r="H43" i="18"/>
  <c r="F43" i="18"/>
  <c r="E43" i="18"/>
  <c r="D43" i="18"/>
  <c r="I42" i="18"/>
  <c r="I40" i="18"/>
  <c r="I39" i="18"/>
  <c r="I38" i="18"/>
  <c r="I37" i="18"/>
  <c r="I36" i="18"/>
  <c r="I35" i="18"/>
  <c r="I34" i="18"/>
  <c r="I33" i="18"/>
  <c r="I32" i="18"/>
  <c r="I30" i="18"/>
  <c r="I29" i="18"/>
  <c r="I28" i="18"/>
  <c r="I26" i="18"/>
  <c r="I25" i="18"/>
  <c r="I24" i="18"/>
  <c r="I23" i="18"/>
  <c r="I18" i="18" s="1"/>
  <c r="I22" i="18"/>
  <c r="I21" i="18"/>
  <c r="I20" i="18"/>
  <c r="I19" i="18"/>
  <c r="I17" i="18"/>
  <c r="I16" i="18"/>
  <c r="I15" i="18"/>
  <c r="I14" i="18"/>
  <c r="I12" i="18"/>
  <c r="I11" i="18"/>
  <c r="I9" i="18"/>
  <c r="H43" i="17"/>
  <c r="F43" i="17"/>
  <c r="E43" i="17"/>
  <c r="D43" i="17"/>
  <c r="I42" i="17"/>
  <c r="I40" i="17"/>
  <c r="I39" i="17"/>
  <c r="I38" i="17"/>
  <c r="I37" i="17"/>
  <c r="I36" i="17"/>
  <c r="I35" i="17"/>
  <c r="I34" i="17"/>
  <c r="I33" i="17"/>
  <c r="I32" i="17"/>
  <c r="I30" i="17"/>
  <c r="I29" i="17"/>
  <c r="I28" i="17"/>
  <c r="I26" i="17"/>
  <c r="I25" i="17"/>
  <c r="I24" i="17"/>
  <c r="I23" i="17"/>
  <c r="I22" i="17"/>
  <c r="I21" i="17"/>
  <c r="I20" i="17"/>
  <c r="I19" i="17"/>
  <c r="I17" i="17"/>
  <c r="I16" i="17"/>
  <c r="I15" i="17"/>
  <c r="I14" i="17"/>
  <c r="I12" i="17"/>
  <c r="I11" i="17"/>
  <c r="I9" i="17"/>
  <c r="I8" i="17" s="1"/>
  <c r="H43" i="16"/>
  <c r="F43" i="16"/>
  <c r="E43" i="16"/>
  <c r="D43" i="16"/>
  <c r="I42" i="16"/>
  <c r="I40" i="16"/>
  <c r="I39" i="16"/>
  <c r="I38" i="16"/>
  <c r="I37" i="16"/>
  <c r="I36" i="16"/>
  <c r="I35" i="16"/>
  <c r="I34" i="16"/>
  <c r="I33" i="16"/>
  <c r="I32" i="16"/>
  <c r="I30" i="16"/>
  <c r="I29" i="16"/>
  <c r="I28" i="16"/>
  <c r="I26" i="16"/>
  <c r="I25" i="16"/>
  <c r="I24" i="16"/>
  <c r="I23" i="16"/>
  <c r="I22" i="16"/>
  <c r="I21" i="16"/>
  <c r="I20" i="16"/>
  <c r="I19" i="16"/>
  <c r="I17" i="16"/>
  <c r="I16" i="16"/>
  <c r="I15" i="16"/>
  <c r="I14" i="16"/>
  <c r="I12" i="16"/>
  <c r="I11" i="16"/>
  <c r="I9" i="16"/>
  <c r="H43" i="13"/>
  <c r="F43" i="13"/>
  <c r="E43" i="13"/>
  <c r="D43" i="13"/>
  <c r="I42" i="13"/>
  <c r="I40" i="13"/>
  <c r="I39" i="13"/>
  <c r="I38" i="13"/>
  <c r="I37" i="13"/>
  <c r="I36" i="13"/>
  <c r="I35" i="13"/>
  <c r="I34" i="13"/>
  <c r="I33" i="13"/>
  <c r="I32" i="13"/>
  <c r="I30" i="13"/>
  <c r="I29" i="13"/>
  <c r="I28" i="13"/>
  <c r="I26" i="13"/>
  <c r="I25" i="13"/>
  <c r="I24" i="13"/>
  <c r="I23" i="13"/>
  <c r="I22" i="13"/>
  <c r="I21" i="13"/>
  <c r="I20" i="13"/>
  <c r="I19" i="13"/>
  <c r="I18" i="13" s="1"/>
  <c r="I17" i="13"/>
  <c r="I16" i="13"/>
  <c r="I15" i="13"/>
  <c r="I14" i="13"/>
  <c r="I12" i="13"/>
  <c r="I11" i="13"/>
  <c r="I9" i="13"/>
  <c r="H43" i="12"/>
  <c r="F43" i="12"/>
  <c r="E43" i="12"/>
  <c r="D43" i="12"/>
  <c r="I42" i="12"/>
  <c r="I40" i="12"/>
  <c r="I39" i="12"/>
  <c r="I38" i="12"/>
  <c r="I37" i="12"/>
  <c r="I36" i="12"/>
  <c r="I35" i="12"/>
  <c r="I34" i="12"/>
  <c r="I33" i="12"/>
  <c r="I32" i="12"/>
  <c r="I30" i="12"/>
  <c r="I29" i="12"/>
  <c r="I28" i="12"/>
  <c r="I26" i="12"/>
  <c r="I25" i="12"/>
  <c r="I18" i="12" s="1"/>
  <c r="I24" i="12"/>
  <c r="I23" i="12"/>
  <c r="I22" i="12"/>
  <c r="I21" i="12"/>
  <c r="I20" i="12"/>
  <c r="I19" i="12"/>
  <c r="I17" i="12"/>
  <c r="I16" i="12"/>
  <c r="I15" i="12"/>
  <c r="I14" i="12"/>
  <c r="I12" i="12"/>
  <c r="I11" i="12"/>
  <c r="I9" i="12"/>
  <c r="H43" i="11"/>
  <c r="F43" i="11"/>
  <c r="E43" i="11"/>
  <c r="D43" i="11"/>
  <c r="I42" i="11"/>
  <c r="I40" i="11"/>
  <c r="I39" i="11"/>
  <c r="I38" i="11"/>
  <c r="I37" i="11"/>
  <c r="I36" i="11"/>
  <c r="I35" i="11"/>
  <c r="I34" i="11"/>
  <c r="I33" i="11"/>
  <c r="I32" i="11"/>
  <c r="I30" i="11"/>
  <c r="I29" i="11"/>
  <c r="I28" i="11"/>
  <c r="I26" i="11"/>
  <c r="I25" i="11"/>
  <c r="I24" i="11"/>
  <c r="I23" i="11"/>
  <c r="I22" i="11"/>
  <c r="I21" i="11"/>
  <c r="I20" i="11"/>
  <c r="I19" i="11"/>
  <c r="I17" i="11"/>
  <c r="I16" i="11"/>
  <c r="I15" i="11"/>
  <c r="I14" i="11"/>
  <c r="I12" i="11"/>
  <c r="I11" i="11"/>
  <c r="I9" i="11"/>
  <c r="H43" i="10"/>
  <c r="F43" i="10"/>
  <c r="E43" i="10"/>
  <c r="D43" i="10"/>
  <c r="I42" i="10"/>
  <c r="I40" i="10"/>
  <c r="I39" i="10"/>
  <c r="I38" i="10"/>
  <c r="I37" i="10"/>
  <c r="I36" i="10"/>
  <c r="I35" i="10"/>
  <c r="I34" i="10"/>
  <c r="I33" i="10"/>
  <c r="I32" i="10"/>
  <c r="I30" i="10"/>
  <c r="I29" i="10"/>
  <c r="I28" i="10"/>
  <c r="I26" i="10"/>
  <c r="I25" i="10"/>
  <c r="I24" i="10"/>
  <c r="I23" i="10"/>
  <c r="I22" i="10"/>
  <c r="I21" i="10"/>
  <c r="I20" i="10"/>
  <c r="I19" i="10"/>
  <c r="I17" i="10"/>
  <c r="I16" i="10"/>
  <c r="I15" i="10"/>
  <c r="I14" i="10"/>
  <c r="I12" i="10"/>
  <c r="I11" i="10"/>
  <c r="I9" i="10"/>
  <c r="H43" i="9"/>
  <c r="F43" i="9"/>
  <c r="E43" i="9"/>
  <c r="D43" i="9"/>
  <c r="I42" i="9"/>
  <c r="I40" i="9"/>
  <c r="I39" i="9"/>
  <c r="I38" i="9"/>
  <c r="I37" i="9"/>
  <c r="I36" i="9"/>
  <c r="I35" i="9"/>
  <c r="I34" i="9"/>
  <c r="I33" i="9"/>
  <c r="I32" i="9"/>
  <c r="I30" i="9"/>
  <c r="I29" i="9"/>
  <c r="I28" i="9"/>
  <c r="I26" i="9"/>
  <c r="I25" i="9"/>
  <c r="I24" i="9"/>
  <c r="I23" i="9"/>
  <c r="I22" i="9"/>
  <c r="I21" i="9"/>
  <c r="I20" i="9"/>
  <c r="I19" i="9"/>
  <c r="I17" i="9"/>
  <c r="I16" i="9"/>
  <c r="I15" i="9"/>
  <c r="I14" i="9"/>
  <c r="I12" i="9"/>
  <c r="I11" i="9"/>
  <c r="I9" i="9"/>
  <c r="H43" i="8"/>
  <c r="F43" i="8"/>
  <c r="E43" i="8"/>
  <c r="D43" i="8"/>
  <c r="I42" i="8"/>
  <c r="I40" i="8"/>
  <c r="I39" i="8"/>
  <c r="I38" i="8"/>
  <c r="I37" i="8"/>
  <c r="I36" i="8"/>
  <c r="I35" i="8"/>
  <c r="I34" i="8"/>
  <c r="I33" i="8"/>
  <c r="I32" i="8"/>
  <c r="I30" i="8"/>
  <c r="I29" i="8"/>
  <c r="I28" i="8"/>
  <c r="I26" i="8"/>
  <c r="I25" i="8"/>
  <c r="I24" i="8"/>
  <c r="I23" i="8"/>
  <c r="I22" i="8"/>
  <c r="I21" i="8"/>
  <c r="I20" i="8"/>
  <c r="I19" i="8"/>
  <c r="I17" i="8"/>
  <c r="I16" i="8"/>
  <c r="I15" i="8"/>
  <c r="I14" i="8"/>
  <c r="I12" i="8"/>
  <c r="I11" i="8"/>
  <c r="I9" i="8"/>
  <c r="I31" i="34" l="1"/>
  <c r="I13" i="33"/>
  <c r="I8" i="33"/>
  <c r="I27" i="29"/>
  <c r="I27" i="8"/>
  <c r="I31" i="31"/>
  <c r="I31" i="12"/>
  <c r="I13" i="12"/>
  <c r="I27" i="11"/>
  <c r="I18" i="11"/>
  <c r="J43" i="11"/>
  <c r="I31" i="20"/>
  <c r="I18" i="20"/>
  <c r="I18" i="16"/>
  <c r="I31" i="18"/>
  <c r="I13" i="18"/>
  <c r="I27" i="17"/>
  <c r="I18" i="10"/>
  <c r="I18" i="8"/>
  <c r="J43" i="8"/>
  <c r="I13" i="9"/>
  <c r="J43" i="9"/>
  <c r="I27" i="9"/>
  <c r="I13" i="10"/>
  <c r="I31" i="10"/>
  <c r="J43" i="13"/>
  <c r="I27" i="13"/>
  <c r="I31" i="16"/>
  <c r="I31" i="17"/>
  <c r="J43" i="20"/>
  <c r="I13" i="22"/>
  <c r="I18" i="23"/>
  <c r="J43" i="26"/>
  <c r="I27" i="26"/>
  <c r="I13" i="27"/>
  <c r="I31" i="27"/>
  <c r="I31" i="28"/>
  <c r="I8" i="31"/>
  <c r="I31" i="33"/>
  <c r="I18" i="34"/>
  <c r="I31" i="8"/>
  <c r="I18" i="9"/>
  <c r="J43" i="10"/>
  <c r="I27" i="10"/>
  <c r="I13" i="11"/>
  <c r="I31" i="11"/>
  <c r="J43" i="16"/>
  <c r="I27" i="16"/>
  <c r="I13" i="17"/>
  <c r="I18" i="17"/>
  <c r="J43" i="22"/>
  <c r="I31" i="23"/>
  <c r="I18" i="24"/>
  <c r="I31" i="24"/>
  <c r="I13" i="28"/>
  <c r="I18" i="28"/>
  <c r="I13" i="29"/>
  <c r="I31" i="29"/>
  <c r="I18" i="31"/>
  <c r="I27" i="33"/>
  <c r="I43" i="33" s="1"/>
  <c r="I8" i="9"/>
  <c r="I31" i="9"/>
  <c r="I13" i="13"/>
  <c r="I31" i="13"/>
  <c r="J43" i="17"/>
  <c r="J43" i="18"/>
  <c r="I27" i="18"/>
  <c r="I13" i="20"/>
  <c r="I27" i="20"/>
  <c r="I13" i="21"/>
  <c r="I31" i="21"/>
  <c r="I18" i="22"/>
  <c r="I31" i="22"/>
  <c r="I8" i="24"/>
  <c r="I8" i="25"/>
  <c r="I31" i="25"/>
  <c r="I43" i="25" s="1"/>
  <c r="I31" i="26"/>
  <c r="I8" i="30"/>
  <c r="I27" i="30"/>
  <c r="I13" i="31"/>
  <c r="I27" i="31"/>
  <c r="J43" i="34"/>
  <c r="I27" i="34"/>
  <c r="I43" i="34" s="1"/>
  <c r="J43" i="33"/>
  <c r="J43" i="31"/>
  <c r="I43" i="30"/>
  <c r="J43" i="30"/>
  <c r="J43" i="29"/>
  <c r="J43" i="28"/>
  <c r="I27" i="28"/>
  <c r="J43" i="27"/>
  <c r="I27" i="27"/>
  <c r="I8" i="27"/>
  <c r="I13" i="26"/>
  <c r="I8" i="26"/>
  <c r="J43" i="25"/>
  <c r="I27" i="24"/>
  <c r="J43" i="24"/>
  <c r="J43" i="21"/>
  <c r="I27" i="21"/>
  <c r="I27" i="22"/>
  <c r="J43" i="23"/>
  <c r="I27" i="23"/>
  <c r="I8" i="22"/>
  <c r="I8" i="21"/>
  <c r="J43" i="12"/>
  <c r="I27" i="12"/>
  <c r="I8" i="20"/>
  <c r="I13" i="16"/>
  <c r="I8" i="18"/>
  <c r="I8" i="16"/>
  <c r="I13" i="8"/>
  <c r="I8" i="13"/>
  <c r="I8" i="12"/>
  <c r="I8" i="11"/>
  <c r="I8" i="10"/>
  <c r="I43" i="10" s="1"/>
  <c r="I8" i="8"/>
  <c r="I25" i="5"/>
  <c r="I26" i="5"/>
  <c r="I11" i="5"/>
  <c r="I12" i="5"/>
  <c r="I14" i="5"/>
  <c r="I15" i="5"/>
  <c r="I16" i="5"/>
  <c r="I17" i="5"/>
  <c r="I19" i="5"/>
  <c r="I20" i="5"/>
  <c r="I21" i="5"/>
  <c r="I22" i="5"/>
  <c r="I23" i="5"/>
  <c r="I24" i="5"/>
  <c r="I28" i="5"/>
  <c r="I29" i="5"/>
  <c r="I30" i="5"/>
  <c r="I32" i="5"/>
  <c r="I33" i="5"/>
  <c r="I34" i="5"/>
  <c r="I35" i="5"/>
  <c r="I36" i="5"/>
  <c r="I37" i="5"/>
  <c r="I38" i="5"/>
  <c r="I39" i="5"/>
  <c r="I40" i="5"/>
  <c r="I42" i="5"/>
  <c r="H43" i="5"/>
  <c r="F43" i="5"/>
  <c r="E43" i="5"/>
  <c r="D43" i="5"/>
  <c r="I9" i="5"/>
  <c r="I43" i="28" l="1"/>
  <c r="I43" i="12"/>
  <c r="I43" i="8"/>
  <c r="I43" i="31"/>
  <c r="I43" i="29"/>
  <c r="I43" i="24"/>
  <c r="I43" i="23"/>
  <c r="I43" i="13"/>
  <c r="I43" i="16"/>
  <c r="I43" i="18"/>
  <c r="I43" i="17"/>
  <c r="I43" i="20"/>
  <c r="I43" i="22"/>
  <c r="I43" i="11"/>
  <c r="I43" i="9"/>
  <c r="I43" i="26"/>
  <c r="I43" i="27"/>
  <c r="I43" i="21"/>
  <c r="I8" i="5"/>
  <c r="I27" i="5"/>
  <c r="I18" i="5"/>
  <c r="I13" i="5"/>
  <c r="J43" i="5"/>
  <c r="I31" i="5"/>
  <c r="I43" i="5" l="1"/>
</calcChain>
</file>

<file path=xl/sharedStrings.xml><?xml version="1.0" encoding="utf-8"?>
<sst xmlns="http://schemas.openxmlformats.org/spreadsheetml/2006/main" count="1055" uniqueCount="97">
  <si>
    <t>в неделю</t>
  </si>
  <si>
    <t>Плавание</t>
  </si>
  <si>
    <t>Классный час тематический</t>
  </si>
  <si>
    <t>Просмотр художественных фильмов воспитательного контекста</t>
  </si>
  <si>
    <t>Проектная деятельность</t>
  </si>
  <si>
    <t>Конкурсы социально значимового направления</t>
  </si>
  <si>
    <t>Кросс "Золотая осень"</t>
  </si>
  <si>
    <t>Конкурсы:  чтецов, рисунков</t>
  </si>
  <si>
    <t>Трудовые десанты</t>
  </si>
  <si>
    <t>Олимпиады и конкурсы дистанционные</t>
  </si>
  <si>
    <t>Конкурсы "Лучший класс" и "Ученик года"</t>
  </si>
  <si>
    <t>Информационные тематические занятия (беседа, диспуты)</t>
  </si>
  <si>
    <t>Выставки творческих работ</t>
  </si>
  <si>
    <t>Лектории специалистов УВД, НПНД, ЦМП.</t>
  </si>
  <si>
    <t>Городские конкурсы: "Правопорядок и мы", "Конкурс социальной рекламы" и др.</t>
  </si>
  <si>
    <t>Творческие вечера, концерты, спектакли</t>
  </si>
  <si>
    <t>Расчет: (E8*35)+(F8*9)+(G8*4)+H8</t>
  </si>
  <si>
    <t>Направления развития личности</t>
  </si>
  <si>
    <t>Формы организации воспитательной деятельности</t>
  </si>
  <si>
    <t>периодичность</t>
  </si>
  <si>
    <t>Всего 
за год</t>
  </si>
  <si>
    <t>1. Спортивно-оздоровительное направление</t>
  </si>
  <si>
    <t>2. Духовно-нравственное направление</t>
  </si>
  <si>
    <t>3. Социальное направление</t>
  </si>
  <si>
    <t>4. Общеинтеллектуальное направление</t>
  </si>
  <si>
    <t>5. Общекультурное направление</t>
  </si>
  <si>
    <t>Спортивные секции</t>
  </si>
  <si>
    <t>Организованный каникулярный отдых (лагерь)</t>
  </si>
  <si>
    <t>тематические беседы</t>
  </si>
  <si>
    <t>Организация индивидуальных образовательных маршрутов (занятия с педагогами-предметниками)</t>
  </si>
  <si>
    <t xml:space="preserve"> посещение школьного музея, городского, виртуальных музеев (в рамках "Года культуры").</t>
  </si>
  <si>
    <t>Городские конкурсы: "Новогодняя игрушка", "Экологических листовок"  и др.</t>
  </si>
  <si>
    <t>Творческий конкурс "Таланты и поклонники"</t>
  </si>
  <si>
    <t>Каникулярные мероприятия</t>
  </si>
  <si>
    <t>Посещение театра</t>
  </si>
  <si>
    <t>конкурс социальных проектов</t>
  </si>
  <si>
    <t>1 четверть</t>
  </si>
  <si>
    <t xml:space="preserve">2 четверть </t>
  </si>
  <si>
    <t>3 четверть</t>
  </si>
  <si>
    <t>4 четверть</t>
  </si>
  <si>
    <t xml:space="preserve">Индивидуальный маршрут развития обучащегося 6а класса </t>
  </si>
  <si>
    <t>Метапредмет</t>
  </si>
  <si>
    <t>Фортепиано и вокал</t>
  </si>
  <si>
    <t>Спортивные секции (плавание)</t>
  </si>
  <si>
    <t>ДПИ</t>
  </si>
  <si>
    <t>Легкая атлетика</t>
  </si>
  <si>
    <t>ДЗЮДО</t>
  </si>
  <si>
    <t>Плавние</t>
  </si>
  <si>
    <t>Математический кружок</t>
  </si>
  <si>
    <t>Футбол</t>
  </si>
  <si>
    <t xml:space="preserve">Стрельба из лука </t>
  </si>
  <si>
    <t>АРБ</t>
  </si>
  <si>
    <t>Музыкальная школа</t>
  </si>
  <si>
    <t>Репетитор</t>
  </si>
  <si>
    <t>Стрельба из лука</t>
  </si>
  <si>
    <t>Танцы</t>
  </si>
  <si>
    <t>Модельная школа</t>
  </si>
  <si>
    <t>Бокс</t>
  </si>
  <si>
    <t xml:space="preserve">Индивидуальный маршрут развития обучащегося 6Б класса </t>
  </si>
  <si>
    <t xml:space="preserve"> Белякина Ирина</t>
  </si>
  <si>
    <t>Посещение библиотеки</t>
  </si>
  <si>
    <t>Конкурсы социально значимого направления</t>
  </si>
  <si>
    <t xml:space="preserve"> Посещение школьного музея, городского, виртуальных музеев (в рамках "Года культуры").</t>
  </si>
  <si>
    <t>Выезд на турбазы</t>
  </si>
  <si>
    <t>Боков Артём</t>
  </si>
  <si>
    <t>Тематические беседы</t>
  </si>
  <si>
    <t>Конкурс социальных проектов</t>
  </si>
  <si>
    <t>Вергунова Полина</t>
  </si>
  <si>
    <r>
      <t>В</t>
    </r>
    <r>
      <rPr>
        <b/>
        <sz val="14"/>
        <color rgb="FF7030A0"/>
        <rFont val="Times New Roman"/>
        <family val="1"/>
        <charset val="204"/>
      </rPr>
      <t>асюк Артём</t>
    </r>
  </si>
  <si>
    <t xml:space="preserve">Гаврик Дмитрий </t>
  </si>
  <si>
    <t>Ершова Дарья</t>
  </si>
  <si>
    <t>Выезды на турбазы</t>
  </si>
  <si>
    <t>Ковалевский Данил</t>
  </si>
  <si>
    <t>Выезды на турбазу</t>
  </si>
  <si>
    <t>Козицкий Владислав</t>
  </si>
  <si>
    <t xml:space="preserve">Младенович Стефан </t>
  </si>
  <si>
    <t>Шахматы</t>
  </si>
  <si>
    <t>Мамбетов Ринат</t>
  </si>
  <si>
    <t>Мансуров Дамир</t>
  </si>
  <si>
    <t>выезды на турбазы</t>
  </si>
  <si>
    <t xml:space="preserve">Фукс Татьяна </t>
  </si>
  <si>
    <t xml:space="preserve">Мухаметшина Элиза </t>
  </si>
  <si>
    <t>Аэробика</t>
  </si>
  <si>
    <t>Мелякина Ксения</t>
  </si>
  <si>
    <t>Шашки</t>
  </si>
  <si>
    <t xml:space="preserve">Сабиневский Олег </t>
  </si>
  <si>
    <t xml:space="preserve">Индивидуальный маршрут развития обучащегося 6б класса </t>
  </si>
  <si>
    <t xml:space="preserve"> Шитиков Слава</t>
  </si>
  <si>
    <t>Слюсаренко Данила</t>
  </si>
  <si>
    <t>Имангулова Юлия</t>
  </si>
  <si>
    <t>Шастова Ярославна</t>
  </si>
  <si>
    <t>Медведев Егор</t>
  </si>
  <si>
    <t xml:space="preserve">Савицкая СОФЬЯ </t>
  </si>
  <si>
    <t xml:space="preserve">Степаненко Данил </t>
  </si>
  <si>
    <t xml:space="preserve"> Семенов Кирилл</t>
  </si>
  <si>
    <t>Сидоров Александр</t>
  </si>
  <si>
    <t>Мордвинова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</si>
</sst>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3" borderId="1" xfId="0" applyFont="1" applyFill="1" applyBorder="1" applyAlignment="1">
      <alignment textRotation="90"/>
    </xf>
    <xf numFmtId="0" fontId="4" fillId="4" borderId="1" xfId="0" applyFont="1" applyFill="1" applyBorder="1" applyAlignment="1">
      <alignment horizontal="left"/>
    </xf>
    <xf numFmtId="0" fontId="5" fillId="5" borderId="1" xfId="0" applyFont="1" applyFill="1" applyBorder="1"/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9" zoomScale="80" zoomScaleNormal="80" workbookViewId="0">
      <selection activeCell="L42" sqref="L42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8.8554687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6" t="s">
        <v>59</v>
      </c>
      <c r="E3" s="16"/>
      <c r="F3" s="16"/>
      <c r="G3" s="16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384</v>
      </c>
    </row>
    <row r="9" spans="1:9" ht="15.75" x14ac:dyDescent="0.25">
      <c r="A9" s="41"/>
      <c r="B9" s="42"/>
      <c r="C9" s="5" t="s">
        <v>26</v>
      </c>
      <c r="D9" s="5">
        <v>8</v>
      </c>
      <c r="E9" s="5">
        <v>8</v>
      </c>
      <c r="F9" s="5">
        <v>8</v>
      </c>
      <c r="G9" s="5"/>
      <c r="H9" s="5"/>
      <c r="I9" s="6">
        <f t="shared" ref="I9:I40" si="0">(D9*35)+(E9*9)+(F9*4)+H9</f>
        <v>384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99</v>
      </c>
    </row>
    <row r="14" spans="1:9" ht="15.75" x14ac:dyDescent="0.25">
      <c r="A14" s="41"/>
      <c r="B14" s="42"/>
      <c r="C14" s="5" t="s">
        <v>2</v>
      </c>
      <c r="D14" s="5"/>
      <c r="E14" s="5">
        <v>1</v>
      </c>
      <c r="F14" s="5">
        <v>3</v>
      </c>
      <c r="G14" s="5"/>
      <c r="H14" s="5"/>
      <c r="I14" s="6">
        <f t="shared" si="0"/>
        <v>21</v>
      </c>
    </row>
    <row r="15" spans="1:9" ht="15.75" x14ac:dyDescent="0.25">
      <c r="A15" s="43"/>
      <c r="B15" s="44"/>
      <c r="C15" s="5" t="s">
        <v>60</v>
      </c>
      <c r="D15" s="5">
        <v>2</v>
      </c>
      <c r="E15" s="5"/>
      <c r="F15" s="5"/>
      <c r="G15" s="5"/>
      <c r="H15" s="5"/>
      <c r="I15" s="6">
        <f t="shared" si="0"/>
        <v>70</v>
      </c>
    </row>
    <row r="16" spans="1:9" ht="15.75" x14ac:dyDescent="0.25">
      <c r="A16" s="43"/>
      <c r="B16" s="44"/>
      <c r="C16" s="5" t="s">
        <v>7</v>
      </c>
      <c r="D16" s="5"/>
      <c r="E16" s="5"/>
      <c r="F16" s="5">
        <v>2</v>
      </c>
      <c r="G16" s="5"/>
      <c r="H16" s="5"/>
      <c r="I16" s="6">
        <f t="shared" si="0"/>
        <v>8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4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/>
      <c r="E22" s="12"/>
      <c r="F22" s="12">
        <v>1</v>
      </c>
      <c r="G22" s="12"/>
      <c r="H22" s="12"/>
      <c r="I22" s="13">
        <f t="shared" si="0"/>
        <v>4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12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9</v>
      </c>
      <c r="D29" s="5"/>
      <c r="E29" s="5"/>
      <c r="F29" s="5">
        <v>3</v>
      </c>
      <c r="G29" s="5"/>
      <c r="H29" s="5"/>
      <c r="I29" s="6">
        <f t="shared" si="0"/>
        <v>12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24</v>
      </c>
    </row>
    <row r="32" spans="1:9" ht="31.5" x14ac:dyDescent="0.25">
      <c r="A32" s="41"/>
      <c r="B32" s="42"/>
      <c r="C32" s="7" t="s">
        <v>62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/>
      <c r="E33" s="5"/>
      <c r="F33" s="5">
        <v>2</v>
      </c>
      <c r="G33" s="5"/>
      <c r="H33" s="5"/>
      <c r="I33" s="6">
        <f t="shared" si="0"/>
        <v>8</v>
      </c>
    </row>
    <row r="34" spans="1:10" ht="15.75" x14ac:dyDescent="0.25">
      <c r="A34" s="43"/>
      <c r="B34" s="44"/>
      <c r="C34" s="5" t="s">
        <v>11</v>
      </c>
      <c r="D34" s="5"/>
      <c r="E34" s="5"/>
      <c r="F34" s="5">
        <v>2</v>
      </c>
      <c r="G34" s="5"/>
      <c r="H34" s="5"/>
      <c r="I34" s="6">
        <f t="shared" si="0"/>
        <v>8</v>
      </c>
    </row>
    <row r="35" spans="1:10" ht="31.5" x14ac:dyDescent="0.25">
      <c r="A35" s="43"/>
      <c r="B35" s="44"/>
      <c r="C35" s="7" t="s">
        <v>31</v>
      </c>
      <c r="D35" s="5"/>
      <c r="E35" s="5"/>
      <c r="F35" s="5">
        <v>1</v>
      </c>
      <c r="G35" s="5"/>
      <c r="H35" s="5"/>
      <c r="I35" s="6">
        <f t="shared" si="0"/>
        <v>4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>
        <v>1</v>
      </c>
      <c r="G39" s="8"/>
      <c r="H39" s="5"/>
      <c r="I39" s="6">
        <f t="shared" si="0"/>
        <v>4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63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11</v>
      </c>
      <c r="E43" s="15">
        <f>SUM(E8:E42)</f>
        <v>9</v>
      </c>
      <c r="F43" s="15">
        <f>SUM(F8:F42)</f>
        <v>23</v>
      </c>
      <c r="G43" s="15"/>
      <c r="H43" s="15">
        <f>SUM(H8:H42)</f>
        <v>0</v>
      </c>
      <c r="I43" s="4">
        <f>SUM(I8,I13,I18,I27,I31)</f>
        <v>523</v>
      </c>
      <c r="J43" s="11">
        <f>SUM(I9:I12,I14:I17,I19:I26,I28:I30,I32:I42)</f>
        <v>523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B45:I45"/>
    <mergeCell ref="A9:B12"/>
    <mergeCell ref="A14:B17"/>
    <mergeCell ref="A19:B26"/>
    <mergeCell ref="A32:B42"/>
    <mergeCell ref="A28:B30"/>
    <mergeCell ref="B1:I1"/>
    <mergeCell ref="B3:C3"/>
    <mergeCell ref="D6:H6"/>
    <mergeCell ref="D5:H5"/>
    <mergeCell ref="C5:C7"/>
    <mergeCell ref="I5:I7"/>
    <mergeCell ref="A5:B7"/>
    <mergeCell ref="A8:H8"/>
    <mergeCell ref="A13:H13"/>
    <mergeCell ref="A18:H18"/>
    <mergeCell ref="A27:H27"/>
    <mergeCell ref="A31:H3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zoomScale="80" zoomScaleNormal="80" workbookViewId="0">
      <selection activeCell="B45" sqref="B45:I4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75</v>
      </c>
      <c r="E3" s="17"/>
      <c r="F3" s="17"/>
      <c r="G3" s="17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192</v>
      </c>
    </row>
    <row r="9" spans="1:9" ht="15.75" x14ac:dyDescent="0.25">
      <c r="A9" s="41"/>
      <c r="B9" s="42"/>
      <c r="C9" s="5" t="s">
        <v>26</v>
      </c>
      <c r="D9" s="5"/>
      <c r="E9" s="5"/>
      <c r="F9" s="5"/>
      <c r="G9" s="5"/>
      <c r="H9" s="5"/>
      <c r="I9" s="6">
        <f t="shared" ref="I9:I40" si="0">(D9*35)+(E9*9)+(F9*4)+H9</f>
        <v>0</v>
      </c>
    </row>
    <row r="10" spans="1:9" ht="15.75" x14ac:dyDescent="0.25">
      <c r="A10" s="43"/>
      <c r="B10" s="44"/>
      <c r="C10" s="7" t="s">
        <v>45</v>
      </c>
      <c r="D10" s="5">
        <v>6</v>
      </c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76</v>
      </c>
      <c r="D12" s="5">
        <v>4</v>
      </c>
      <c r="E12" s="5">
        <v>4</v>
      </c>
      <c r="F12" s="8">
        <v>4</v>
      </c>
      <c r="G12" s="8"/>
      <c r="H12" s="5"/>
      <c r="I12" s="6">
        <f t="shared" si="0"/>
        <v>192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78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>
        <v>1</v>
      </c>
      <c r="G16" s="5"/>
      <c r="H16" s="5"/>
      <c r="I16" s="6">
        <f t="shared" si="0"/>
        <v>39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109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>
        <v>1</v>
      </c>
      <c r="E22" s="12"/>
      <c r="F22" s="12"/>
      <c r="G22" s="12"/>
      <c r="H22" s="12"/>
      <c r="I22" s="13">
        <f t="shared" si="0"/>
        <v>35</v>
      </c>
    </row>
    <row r="23" spans="1:9" ht="15.75" x14ac:dyDescent="0.25">
      <c r="A23" s="43"/>
      <c r="B23" s="44"/>
      <c r="C23" s="12" t="s">
        <v>8</v>
      </c>
      <c r="D23" s="12">
        <v>1</v>
      </c>
      <c r="E23" s="12"/>
      <c r="F23" s="12"/>
      <c r="G23" s="12"/>
      <c r="H23" s="12"/>
      <c r="I23" s="13">
        <f t="shared" si="0"/>
        <v>35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>
        <v>1</v>
      </c>
      <c r="G24" s="12"/>
      <c r="H24" s="12"/>
      <c r="I24" s="13">
        <f t="shared" si="0"/>
        <v>4</v>
      </c>
    </row>
    <row r="25" spans="1:9" ht="15.75" x14ac:dyDescent="0.25">
      <c r="A25" s="43"/>
      <c r="B25" s="44"/>
      <c r="C25" s="12" t="s">
        <v>35</v>
      </c>
      <c r="D25" s="12">
        <v>1</v>
      </c>
      <c r="E25" s="12"/>
      <c r="F25" s="12"/>
      <c r="G25" s="12"/>
      <c r="H25" s="12"/>
      <c r="I25" s="13">
        <f t="shared" si="0"/>
        <v>35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253</v>
      </c>
    </row>
    <row r="28" spans="1:9" ht="15.75" x14ac:dyDescent="0.25">
      <c r="A28" s="41"/>
      <c r="B28" s="42"/>
      <c r="C28" s="5" t="s">
        <v>4</v>
      </c>
      <c r="D28" s="5">
        <v>1</v>
      </c>
      <c r="E28" s="5">
        <v>1</v>
      </c>
      <c r="F28" s="5">
        <v>1</v>
      </c>
      <c r="G28" s="5"/>
      <c r="H28" s="5"/>
      <c r="I28" s="6">
        <f t="shared" si="0"/>
        <v>48</v>
      </c>
    </row>
    <row r="29" spans="1:9" ht="15.75" x14ac:dyDescent="0.25">
      <c r="A29" s="43"/>
      <c r="B29" s="44"/>
      <c r="C29" s="5" t="s">
        <v>9</v>
      </c>
      <c r="D29" s="5">
        <v>4</v>
      </c>
      <c r="E29" s="5">
        <v>1</v>
      </c>
      <c r="F29" s="5">
        <v>2</v>
      </c>
      <c r="G29" s="5"/>
      <c r="H29" s="5"/>
      <c r="I29" s="6">
        <f t="shared" si="0"/>
        <v>157</v>
      </c>
    </row>
    <row r="30" spans="1:9" ht="31.5" x14ac:dyDescent="0.25">
      <c r="A30" s="45"/>
      <c r="B30" s="46"/>
      <c r="C30" s="7" t="s">
        <v>29</v>
      </c>
      <c r="D30" s="5">
        <v>1</v>
      </c>
      <c r="E30" s="5">
        <v>1</v>
      </c>
      <c r="F30" s="5">
        <v>1</v>
      </c>
      <c r="G30" s="5"/>
      <c r="H30" s="5"/>
      <c r="I30" s="6">
        <f t="shared" si="0"/>
        <v>48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121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>
        <v>1</v>
      </c>
      <c r="G39" s="8"/>
      <c r="H39" s="5"/>
      <c r="I39" s="6">
        <f t="shared" si="0"/>
        <v>39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71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25</v>
      </c>
      <c r="E43" s="15">
        <f>SUM(E8:E42)</f>
        <v>7</v>
      </c>
      <c r="F43" s="15">
        <f>SUM(F8:F42)</f>
        <v>15</v>
      </c>
      <c r="G43" s="15"/>
      <c r="H43" s="15">
        <f>SUM(H8:H42)</f>
        <v>0</v>
      </c>
      <c r="I43" s="4">
        <f>SUM(I8,I13,I18,I27,I31)</f>
        <v>753</v>
      </c>
      <c r="J43" s="11">
        <f>SUM(I9:I12,I14:I17,I19:I26,I28:I30,I32:I42)</f>
        <v>753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9" zoomScale="80" zoomScaleNormal="80" workbookViewId="0">
      <selection activeCell="F33" sqref="F33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77</v>
      </c>
      <c r="E3" s="17"/>
      <c r="F3" s="17"/>
      <c r="G3" s="17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288</v>
      </c>
    </row>
    <row r="9" spans="1:9" ht="15.75" x14ac:dyDescent="0.25">
      <c r="A9" s="41"/>
      <c r="B9" s="42"/>
      <c r="C9" s="5" t="s">
        <v>46</v>
      </c>
      <c r="D9" s="5">
        <v>6</v>
      </c>
      <c r="E9" s="5">
        <v>6</v>
      </c>
      <c r="F9" s="5">
        <v>6</v>
      </c>
      <c r="G9" s="5"/>
      <c r="H9" s="5"/>
      <c r="I9" s="6">
        <f t="shared" ref="I9:I40" si="0">(D9*35)+(E9*9)+(F9*4)+H9</f>
        <v>288</v>
      </c>
    </row>
    <row r="10" spans="1:9" ht="15.75" x14ac:dyDescent="0.25">
      <c r="A10" s="43"/>
      <c r="B10" s="44"/>
      <c r="C10" s="7" t="s">
        <v>47</v>
      </c>
      <c r="D10" s="5">
        <v>5</v>
      </c>
      <c r="E10" s="5">
        <v>5</v>
      </c>
      <c r="F10" s="5">
        <v>5</v>
      </c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4</v>
      </c>
    </row>
    <row r="14" spans="1:9" ht="15.75" x14ac:dyDescent="0.25">
      <c r="A14" s="41"/>
      <c r="B14" s="42"/>
      <c r="C14" s="5" t="s">
        <v>2</v>
      </c>
      <c r="D14" s="5"/>
      <c r="E14" s="5"/>
      <c r="F14" s="5">
        <v>1</v>
      </c>
      <c r="G14" s="5"/>
      <c r="H14" s="5"/>
      <c r="I14" s="6">
        <f t="shared" si="0"/>
        <v>4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17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9</v>
      </c>
      <c r="D29" s="5"/>
      <c r="E29" s="5">
        <v>1</v>
      </c>
      <c r="F29" s="5">
        <v>2</v>
      </c>
      <c r="G29" s="5"/>
      <c r="H29" s="5"/>
      <c r="I29" s="6">
        <f t="shared" si="0"/>
        <v>17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43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/>
      <c r="E34" s="5"/>
      <c r="F34" s="5"/>
      <c r="G34" s="5"/>
      <c r="H34" s="5"/>
      <c r="I34" s="6">
        <f t="shared" si="0"/>
        <v>0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73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13</v>
      </c>
      <c r="E43" s="15">
        <f>SUM(E8:E42)</f>
        <v>12</v>
      </c>
      <c r="F43" s="15">
        <f>SUM(F8:F42)</f>
        <v>16</v>
      </c>
      <c r="G43" s="15"/>
      <c r="H43" s="15">
        <f>SUM(H8:H42)</f>
        <v>0</v>
      </c>
      <c r="I43" s="4">
        <f>SUM(I8,I13,I18,I27,I31)</f>
        <v>352</v>
      </c>
      <c r="J43" s="11">
        <f>SUM(I9:I12,I14:I17,I19:I26,I28:I30,I32:I42)</f>
        <v>352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="80" zoomScaleNormal="80" workbookViewId="0">
      <selection activeCell="F41" sqref="F41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78</v>
      </c>
      <c r="E3" s="17"/>
      <c r="F3" s="17"/>
      <c r="G3" s="17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275</v>
      </c>
    </row>
    <row r="9" spans="1:9" ht="15.75" x14ac:dyDescent="0.25">
      <c r="A9" s="41"/>
      <c r="B9" s="42"/>
      <c r="C9" s="5" t="s">
        <v>26</v>
      </c>
      <c r="D9" s="5">
        <v>5</v>
      </c>
      <c r="E9" s="5">
        <v>5</v>
      </c>
      <c r="F9" s="5">
        <v>5</v>
      </c>
      <c r="G9" s="5"/>
      <c r="H9" s="5"/>
      <c r="I9" s="6">
        <f t="shared" ref="I9:I40" si="0">(D9*35)+(E9*9)+(F9*4)+H9</f>
        <v>240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>
        <v>1</v>
      </c>
      <c r="E11" s="5"/>
      <c r="F11" s="5"/>
      <c r="G11" s="5"/>
      <c r="H11" s="5"/>
      <c r="I11" s="6">
        <f t="shared" si="0"/>
        <v>35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113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>
        <v>1</v>
      </c>
      <c r="G16" s="5"/>
      <c r="H16" s="5"/>
      <c r="I16" s="6">
        <f t="shared" si="0"/>
        <v>39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/>
      <c r="G17" s="5"/>
      <c r="H17" s="5"/>
      <c r="I17" s="6">
        <f t="shared" si="0"/>
        <v>35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35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>
        <v>1</v>
      </c>
      <c r="E25" s="12"/>
      <c r="F25" s="12"/>
      <c r="G25" s="12"/>
      <c r="H25" s="12"/>
      <c r="I25" s="13">
        <f t="shared" si="0"/>
        <v>35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288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48</v>
      </c>
      <c r="D29" s="5">
        <v>6</v>
      </c>
      <c r="E29" s="5">
        <v>6</v>
      </c>
      <c r="F29" s="5">
        <v>6</v>
      </c>
      <c r="G29" s="5"/>
      <c r="H29" s="5"/>
      <c r="I29" s="6">
        <f t="shared" si="0"/>
        <v>288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78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/>
      <c r="G34" s="5"/>
      <c r="H34" s="5"/>
      <c r="I34" s="6">
        <f t="shared" si="0"/>
        <v>35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79</v>
      </c>
      <c r="D41" s="5">
        <v>1</v>
      </c>
      <c r="E41" s="5"/>
      <c r="F41" s="5">
        <v>1</v>
      </c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19</v>
      </c>
      <c r="E43" s="15">
        <f>SUM(E8:E42)</f>
        <v>11</v>
      </c>
      <c r="F43" s="15">
        <f>SUM(F8:F42)</f>
        <v>16</v>
      </c>
      <c r="G43" s="15"/>
      <c r="H43" s="15">
        <f>SUM(H8:H42)</f>
        <v>0</v>
      </c>
      <c r="I43" s="4">
        <f>SUM(I8,I13,I18,I27,I31)</f>
        <v>789</v>
      </c>
      <c r="J43" s="11">
        <f>SUM(I9:I12,I14:I17,I19:I26,I28:I30,I32:I42)</f>
        <v>789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="80" zoomScaleNormal="80" workbookViewId="0">
      <selection activeCell="L37" sqref="L37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40</v>
      </c>
      <c r="C3" s="25"/>
      <c r="D3" s="17" t="s">
        <v>80</v>
      </c>
      <c r="E3" s="17"/>
      <c r="F3" s="17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0</v>
      </c>
    </row>
    <row r="9" spans="1:9" ht="15.75" x14ac:dyDescent="0.25">
      <c r="A9" s="41"/>
      <c r="B9" s="42"/>
      <c r="C9" s="5"/>
      <c r="D9" s="5"/>
      <c r="E9" s="5"/>
      <c r="F9" s="5"/>
      <c r="G9" s="5"/>
      <c r="H9" s="5"/>
      <c r="I9" s="6">
        <f t="shared" ref="I9:I40" si="0">(D9*35)+(E9*9)+(F9*4)+H9</f>
        <v>0</v>
      </c>
    </row>
    <row r="10" spans="1:9" ht="15.75" x14ac:dyDescent="0.25">
      <c r="A10" s="43"/>
      <c r="B10" s="44"/>
      <c r="C10" s="7" t="s">
        <v>1</v>
      </c>
      <c r="D10" s="5">
        <v>5</v>
      </c>
      <c r="E10" s="5">
        <v>5</v>
      </c>
      <c r="F10" s="5">
        <v>5</v>
      </c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18</v>
      </c>
    </row>
    <row r="14" spans="1:9" ht="15.75" x14ac:dyDescent="0.25">
      <c r="A14" s="41"/>
      <c r="B14" s="42"/>
      <c r="C14" s="5" t="s">
        <v>2</v>
      </c>
      <c r="D14" s="5"/>
      <c r="E14" s="5">
        <v>1</v>
      </c>
      <c r="F14" s="5"/>
      <c r="G14" s="5"/>
      <c r="H14" s="5"/>
      <c r="I14" s="6">
        <f t="shared" si="0"/>
        <v>9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>
        <v>1</v>
      </c>
      <c r="F16" s="5"/>
      <c r="G16" s="5"/>
      <c r="H16" s="5"/>
      <c r="I16" s="6">
        <f t="shared" si="0"/>
        <v>9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44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48</v>
      </c>
      <c r="D29" s="5">
        <v>1</v>
      </c>
      <c r="E29" s="5">
        <v>1</v>
      </c>
      <c r="F29" s="5"/>
      <c r="G29" s="5"/>
      <c r="H29" s="5"/>
      <c r="I29" s="6">
        <f t="shared" si="0"/>
        <v>44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18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/>
      <c r="E33" s="5">
        <v>1</v>
      </c>
      <c r="F33" s="5"/>
      <c r="G33" s="5"/>
      <c r="H33" s="5"/>
      <c r="I33" s="6">
        <f t="shared" si="0"/>
        <v>9</v>
      </c>
    </row>
    <row r="34" spans="1:10" ht="15.75" x14ac:dyDescent="0.25">
      <c r="A34" s="43"/>
      <c r="B34" s="44"/>
      <c r="C34" s="5" t="s">
        <v>11</v>
      </c>
      <c r="D34" s="5"/>
      <c r="E34" s="5">
        <v>1</v>
      </c>
      <c r="F34" s="5"/>
      <c r="G34" s="5"/>
      <c r="H34" s="5"/>
      <c r="I34" s="6">
        <f t="shared" si="0"/>
        <v>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6</v>
      </c>
      <c r="E43" s="15">
        <f>SUM(E8:E42)</f>
        <v>10</v>
      </c>
      <c r="F43" s="15">
        <f>SUM(F8:F42)</f>
        <v>5</v>
      </c>
      <c r="G43" s="15"/>
      <c r="H43" s="15">
        <f>SUM(H8:H42)</f>
        <v>0</v>
      </c>
      <c r="I43" s="4">
        <f>SUM(I8,I13,I18,I27,I31)</f>
        <v>80</v>
      </c>
      <c r="J43" s="11">
        <f>SUM(I9:I12,I14:I17,I19:I26,I28:I30,I32:I42)</f>
        <v>80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="80" zoomScaleNormal="80" workbookViewId="0">
      <selection activeCell="K35" sqref="K3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81</v>
      </c>
      <c r="E3" s="18"/>
      <c r="F3" s="18"/>
      <c r="G3" s="18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240</v>
      </c>
    </row>
    <row r="9" spans="1:9" ht="15.75" x14ac:dyDescent="0.25">
      <c r="A9" s="41"/>
      <c r="B9" s="42"/>
      <c r="C9" s="5" t="s">
        <v>82</v>
      </c>
      <c r="D9" s="5">
        <v>5</v>
      </c>
      <c r="E9" s="5">
        <v>5</v>
      </c>
      <c r="F9" s="5">
        <v>5</v>
      </c>
      <c r="G9" s="5"/>
      <c r="H9" s="5"/>
      <c r="I9" s="6">
        <f t="shared" ref="I9:I40" si="0">(D9*35)+(E9*9)+(F9*4)+H9</f>
        <v>240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87</v>
      </c>
    </row>
    <row r="14" spans="1:9" ht="15.75" x14ac:dyDescent="0.25">
      <c r="A14" s="41"/>
      <c r="B14" s="42"/>
      <c r="C14" s="5" t="s">
        <v>2</v>
      </c>
      <c r="D14" s="5">
        <v>1</v>
      </c>
      <c r="E14" s="5">
        <v>1</v>
      </c>
      <c r="F14" s="5">
        <v>1</v>
      </c>
      <c r="G14" s="5"/>
      <c r="H14" s="5"/>
      <c r="I14" s="6">
        <f t="shared" si="0"/>
        <v>48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>
        <v>1</v>
      </c>
      <c r="G17" s="5"/>
      <c r="H17" s="5"/>
      <c r="I17" s="6">
        <f t="shared" si="0"/>
        <v>39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48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126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>
        <v>1</v>
      </c>
      <c r="F34" s="5">
        <v>1</v>
      </c>
      <c r="G34" s="5"/>
      <c r="H34" s="5"/>
      <c r="I34" s="6">
        <f t="shared" si="0"/>
        <v>48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11</v>
      </c>
      <c r="E43" s="15">
        <f>SUM(E8:E42)</f>
        <v>8</v>
      </c>
      <c r="F43" s="15">
        <f>SUM(F8:F42)</f>
        <v>11</v>
      </c>
      <c r="G43" s="15"/>
      <c r="H43" s="15">
        <f>SUM(H8:H42)</f>
        <v>0</v>
      </c>
      <c r="I43" s="4">
        <f>SUM(I8,I13,I18,I27,I31)</f>
        <v>501</v>
      </c>
      <c r="J43" s="11">
        <f>SUM(I9:I12,I14:I17,I19:I26,I28:I30,I32:I42)</f>
        <v>501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9" zoomScale="80" zoomScaleNormal="80" workbookViewId="0">
      <selection activeCell="F34" sqref="F34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3" t="s">
        <v>83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288</v>
      </c>
    </row>
    <row r="9" spans="1:9" ht="15.75" x14ac:dyDescent="0.25">
      <c r="A9" s="41"/>
      <c r="B9" s="42"/>
      <c r="C9" s="5" t="s">
        <v>84</v>
      </c>
      <c r="D9" s="5">
        <v>6</v>
      </c>
      <c r="E9" s="5">
        <v>6</v>
      </c>
      <c r="F9" s="5">
        <v>6</v>
      </c>
      <c r="G9" s="5"/>
      <c r="H9" s="5"/>
      <c r="I9" s="6">
        <f t="shared" ref="I9:I40" si="0">(D9*35)+(E9*9)+(F9*4)+H9</f>
        <v>288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48</v>
      </c>
    </row>
    <row r="14" spans="1:9" ht="15.75" x14ac:dyDescent="0.25">
      <c r="A14" s="41"/>
      <c r="B14" s="42"/>
      <c r="C14" s="5" t="s">
        <v>2</v>
      </c>
      <c r="D14" s="5">
        <v>1</v>
      </c>
      <c r="E14" s="5">
        <v>1</v>
      </c>
      <c r="F14" s="5">
        <v>1</v>
      </c>
      <c r="G14" s="5"/>
      <c r="H14" s="5"/>
      <c r="I14" s="6">
        <f t="shared" si="0"/>
        <v>48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48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117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>
        <v>1</v>
      </c>
      <c r="E36" s="5"/>
      <c r="F36" s="5"/>
      <c r="G36" s="5"/>
      <c r="H36" s="5"/>
      <c r="I36" s="6">
        <f t="shared" si="0"/>
        <v>35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11</v>
      </c>
      <c r="E43" s="15">
        <f>SUM(E8:E42)</f>
        <v>8</v>
      </c>
      <c r="F43" s="15">
        <f>SUM(F8:F42)</f>
        <v>11</v>
      </c>
      <c r="G43" s="15"/>
      <c r="H43" s="15">
        <f>SUM(H8:H42)</f>
        <v>0</v>
      </c>
      <c r="I43" s="4">
        <f>SUM(I8,I13,I18,I27,I31)</f>
        <v>501</v>
      </c>
      <c r="J43" s="11">
        <f>SUM(I9:I12,I14:I17,I19:I26,I28:I30,I32:I42)</f>
        <v>501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zoomScale="80" zoomScaleNormal="80" workbookViewId="0">
      <selection activeCell="L35" sqref="L3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85</v>
      </c>
      <c r="E3" s="19"/>
      <c r="F3" s="19"/>
      <c r="G3" s="19"/>
      <c r="H3" s="19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576</v>
      </c>
    </row>
    <row r="9" spans="1:9" ht="15.75" x14ac:dyDescent="0.25">
      <c r="A9" s="41"/>
      <c r="B9" s="42"/>
      <c r="C9" s="5" t="s">
        <v>50</v>
      </c>
      <c r="D9" s="5">
        <v>12</v>
      </c>
      <c r="E9" s="5">
        <v>12</v>
      </c>
      <c r="F9" s="5">
        <v>12</v>
      </c>
      <c r="G9" s="5"/>
      <c r="H9" s="5"/>
      <c r="I9" s="6">
        <f t="shared" ref="I9:I40" si="0">(D9*35)+(E9*9)+(F9*4)+H9</f>
        <v>576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39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56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>
        <v>1</v>
      </c>
      <c r="F33" s="5">
        <v>2</v>
      </c>
      <c r="G33" s="5"/>
      <c r="H33" s="5"/>
      <c r="I33" s="6">
        <f t="shared" si="0"/>
        <v>52</v>
      </c>
    </row>
    <row r="34" spans="1:10" ht="15.75" x14ac:dyDescent="0.25">
      <c r="A34" s="43"/>
      <c r="B34" s="44"/>
      <c r="C34" s="5" t="s">
        <v>11</v>
      </c>
      <c r="D34" s="5"/>
      <c r="E34" s="5"/>
      <c r="F34" s="5">
        <v>1</v>
      </c>
      <c r="G34" s="5"/>
      <c r="H34" s="5"/>
      <c r="I34" s="6">
        <f t="shared" si="0"/>
        <v>4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15</v>
      </c>
      <c r="E43" s="15">
        <f>SUM(E8:E42)</f>
        <v>14</v>
      </c>
      <c r="F43" s="15">
        <f>SUM(F8:F42)</f>
        <v>17</v>
      </c>
      <c r="G43" s="15"/>
      <c r="H43" s="15">
        <f>SUM(H8:H42)</f>
        <v>0</v>
      </c>
      <c r="I43" s="4">
        <f>SUM(I8,I13,I18,I27,I31)</f>
        <v>719</v>
      </c>
      <c r="J43" s="11">
        <f>SUM(I9:I12,I14:I17,I19:I26,I28:I30,I32:I42)</f>
        <v>719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3" zoomScale="80" zoomScaleNormal="80" workbookViewId="0">
      <selection activeCell="L37" sqref="L37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86</v>
      </c>
      <c r="C3" s="25"/>
      <c r="D3" s="18" t="s">
        <v>87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576</v>
      </c>
    </row>
    <row r="9" spans="1:9" ht="15.75" x14ac:dyDescent="0.25">
      <c r="A9" s="41"/>
      <c r="B9" s="42"/>
      <c r="C9" s="5" t="s">
        <v>50</v>
      </c>
      <c r="D9" s="5">
        <v>12</v>
      </c>
      <c r="E9" s="5">
        <v>12</v>
      </c>
      <c r="F9" s="5">
        <v>12</v>
      </c>
      <c r="G9" s="5"/>
      <c r="H9" s="5"/>
      <c r="I9" s="6">
        <f t="shared" ref="I9:I40" si="0">(D9*35)+(E9*9)+(F9*4)+H9</f>
        <v>576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13</v>
      </c>
    </row>
    <row r="14" spans="1:9" ht="15.75" x14ac:dyDescent="0.25">
      <c r="A14" s="41"/>
      <c r="B14" s="42"/>
      <c r="C14" s="5" t="s">
        <v>2</v>
      </c>
      <c r="D14" s="5"/>
      <c r="E14" s="5">
        <v>1</v>
      </c>
      <c r="F14" s="5">
        <v>1</v>
      </c>
      <c r="G14" s="5"/>
      <c r="H14" s="5"/>
      <c r="I14" s="6">
        <f t="shared" si="0"/>
        <v>13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21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/>
      <c r="E33" s="5">
        <v>1</v>
      </c>
      <c r="F33" s="5">
        <v>2</v>
      </c>
      <c r="G33" s="5"/>
      <c r="H33" s="5"/>
      <c r="I33" s="6">
        <f t="shared" si="0"/>
        <v>17</v>
      </c>
    </row>
    <row r="34" spans="1:10" ht="15.75" x14ac:dyDescent="0.25">
      <c r="A34" s="43"/>
      <c r="B34" s="44"/>
      <c r="C34" s="5" t="s">
        <v>11</v>
      </c>
      <c r="D34" s="5"/>
      <c r="E34" s="5"/>
      <c r="F34" s="5">
        <v>1</v>
      </c>
      <c r="G34" s="5"/>
      <c r="H34" s="5"/>
      <c r="I34" s="6">
        <f t="shared" si="0"/>
        <v>4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13</v>
      </c>
      <c r="E43" s="15">
        <f>SUM(E8:E42)</f>
        <v>15</v>
      </c>
      <c r="F43" s="15">
        <f>SUM(F8:F42)</f>
        <v>17</v>
      </c>
      <c r="G43" s="15"/>
      <c r="H43" s="15">
        <f>SUM(H8:H42)</f>
        <v>0</v>
      </c>
      <c r="I43" s="4">
        <f>SUM(I8,I13,I18,I27,I31)</f>
        <v>658</v>
      </c>
      <c r="J43" s="11">
        <f>SUM(I9:I12,I14:I17,I19:I26,I28:I30,I32:I42)</f>
        <v>658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1" zoomScale="80" zoomScaleNormal="80" workbookViewId="0">
      <selection activeCell="L39" sqref="L39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88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288</v>
      </c>
    </row>
    <row r="9" spans="1:9" ht="15.75" x14ac:dyDescent="0.25">
      <c r="A9" s="41"/>
      <c r="B9" s="42"/>
      <c r="C9" s="5" t="s">
        <v>51</v>
      </c>
      <c r="D9" s="5">
        <v>6</v>
      </c>
      <c r="E9" s="5">
        <v>6</v>
      </c>
      <c r="F9" s="5">
        <v>6</v>
      </c>
      <c r="G9" s="5"/>
      <c r="H9" s="5"/>
      <c r="I9" s="6">
        <f t="shared" ref="I9:I40" si="0">(D9*35)+(E9*9)+(F9*4)+H9</f>
        <v>288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301</v>
      </c>
    </row>
    <row r="14" spans="1:9" ht="15.75" x14ac:dyDescent="0.25">
      <c r="A14" s="41"/>
      <c r="B14" s="42"/>
      <c r="C14" s="5" t="s">
        <v>2</v>
      </c>
      <c r="D14" s="5"/>
      <c r="E14" s="5">
        <v>1</v>
      </c>
      <c r="F14" s="5">
        <v>1</v>
      </c>
      <c r="G14" s="5"/>
      <c r="H14" s="5"/>
      <c r="I14" s="6">
        <f t="shared" si="0"/>
        <v>13</v>
      </c>
    </row>
    <row r="15" spans="1:9" ht="15.75" x14ac:dyDescent="0.25">
      <c r="A15" s="43"/>
      <c r="B15" s="44"/>
      <c r="C15" s="5" t="s">
        <v>52</v>
      </c>
      <c r="D15" s="5">
        <v>6</v>
      </c>
      <c r="E15" s="5">
        <v>6</v>
      </c>
      <c r="F15" s="5">
        <v>6</v>
      </c>
      <c r="G15" s="5"/>
      <c r="H15" s="5"/>
      <c r="I15" s="6">
        <f t="shared" si="0"/>
        <v>288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17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/>
      <c r="E33" s="5">
        <v>1</v>
      </c>
      <c r="F33" s="5">
        <v>2</v>
      </c>
      <c r="G33" s="5"/>
      <c r="H33" s="5"/>
      <c r="I33" s="6">
        <f t="shared" si="0"/>
        <v>17</v>
      </c>
    </row>
    <row r="34" spans="1:10" ht="15.75" x14ac:dyDescent="0.25">
      <c r="A34" s="43"/>
      <c r="B34" s="44"/>
      <c r="C34" s="5" t="s">
        <v>11</v>
      </c>
      <c r="D34" s="5"/>
      <c r="E34" s="5"/>
      <c r="F34" s="5"/>
      <c r="G34" s="5"/>
      <c r="H34" s="5"/>
      <c r="I34" s="6">
        <f t="shared" si="0"/>
        <v>0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13</v>
      </c>
      <c r="E43" s="15">
        <f>SUM(E8:E42)</f>
        <v>15</v>
      </c>
      <c r="F43" s="15">
        <f>SUM(F8:F42)</f>
        <v>16</v>
      </c>
      <c r="G43" s="15"/>
      <c r="H43" s="15">
        <f>SUM(H8:H42)</f>
        <v>0</v>
      </c>
      <c r="I43" s="4">
        <f>SUM(I8,I13,I18,I27,I31)</f>
        <v>654</v>
      </c>
      <c r="J43" s="11">
        <f>SUM(I9:I12,I14:I17,I19:I26,I28:I30,I32:I42)</f>
        <v>654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2" zoomScale="80" zoomScaleNormal="80" workbookViewId="0">
      <selection activeCell="M38" sqref="M38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89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240</v>
      </c>
    </row>
    <row r="9" spans="1:9" ht="15.75" x14ac:dyDescent="0.25">
      <c r="A9" s="41"/>
      <c r="B9" s="42"/>
      <c r="C9" s="5" t="s">
        <v>51</v>
      </c>
      <c r="D9" s="5">
        <v>5</v>
      </c>
      <c r="E9" s="5">
        <v>5</v>
      </c>
      <c r="F9" s="5">
        <v>5</v>
      </c>
      <c r="G9" s="5"/>
      <c r="H9" s="5"/>
      <c r="I9" s="6">
        <f t="shared" ref="I9:I40" si="0">(D9*35)+(E9*9)+(F9*4)+H9</f>
        <v>240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375</v>
      </c>
    </row>
    <row r="14" spans="1:9" ht="15.75" x14ac:dyDescent="0.25">
      <c r="A14" s="41"/>
      <c r="B14" s="42"/>
      <c r="C14" s="5" t="s">
        <v>2</v>
      </c>
      <c r="D14" s="5">
        <v>1</v>
      </c>
      <c r="E14" s="5">
        <v>1</v>
      </c>
      <c r="F14" s="5">
        <v>1</v>
      </c>
      <c r="G14" s="5"/>
      <c r="H14" s="5"/>
      <c r="I14" s="6">
        <f t="shared" si="0"/>
        <v>48</v>
      </c>
    </row>
    <row r="15" spans="1:9" ht="15.75" x14ac:dyDescent="0.25">
      <c r="A15" s="43"/>
      <c r="B15" s="44"/>
      <c r="C15" s="5" t="s">
        <v>52</v>
      </c>
      <c r="D15" s="5">
        <v>6</v>
      </c>
      <c r="E15" s="5">
        <v>6</v>
      </c>
      <c r="F15" s="5">
        <v>6</v>
      </c>
      <c r="G15" s="5"/>
      <c r="H15" s="5"/>
      <c r="I15" s="6">
        <f t="shared" si="0"/>
        <v>288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>
        <v>1</v>
      </c>
      <c r="G17" s="5"/>
      <c r="H17" s="5"/>
      <c r="I17" s="6">
        <f t="shared" si="0"/>
        <v>39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96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53</v>
      </c>
      <c r="D29" s="5">
        <v>2</v>
      </c>
      <c r="E29" s="5">
        <v>2</v>
      </c>
      <c r="F29" s="5">
        <v>2</v>
      </c>
      <c r="G29" s="5"/>
      <c r="H29" s="5"/>
      <c r="I29" s="6">
        <f t="shared" si="0"/>
        <v>96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161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>
        <v>1</v>
      </c>
      <c r="F33" s="5">
        <v>2</v>
      </c>
      <c r="G33" s="5"/>
      <c r="H33" s="5"/>
      <c r="I33" s="6">
        <f t="shared" si="0"/>
        <v>52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>
        <v>1</v>
      </c>
      <c r="E40" s="5"/>
      <c r="F40" s="5"/>
      <c r="G40" s="5"/>
      <c r="H40" s="5"/>
      <c r="I40" s="6">
        <f t="shared" si="0"/>
        <v>35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19</v>
      </c>
      <c r="E43" s="15">
        <f>SUM(E8:E42)</f>
        <v>15</v>
      </c>
      <c r="F43" s="15">
        <f>SUM(F8:F42)</f>
        <v>18</v>
      </c>
      <c r="G43" s="15"/>
      <c r="H43" s="15">
        <f>SUM(H8:H42)</f>
        <v>0</v>
      </c>
      <c r="I43" s="4">
        <f>SUM(I8,I13,I18,I27,I31)</f>
        <v>872</v>
      </c>
      <c r="J43" s="11">
        <f>SUM(I9:I12,I14:I17,I19:I26,I28:I30,I32:I42)</f>
        <v>872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="80" zoomScaleNormal="80" workbookViewId="0">
      <selection activeCell="F35" sqref="F3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64</v>
      </c>
      <c r="E3" s="17"/>
      <c r="F3" s="17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0</v>
      </c>
    </row>
    <row r="9" spans="1:9" ht="15.75" x14ac:dyDescent="0.25">
      <c r="A9" s="41"/>
      <c r="B9" s="42"/>
      <c r="C9" s="5" t="s">
        <v>26</v>
      </c>
      <c r="D9" s="5"/>
      <c r="E9" s="5"/>
      <c r="F9" s="5"/>
      <c r="G9" s="5"/>
      <c r="H9" s="5"/>
      <c r="I9" s="6">
        <f t="shared" ref="I9:I40" si="0">(D9*35)+(E9*9)+(F9*4)+H9</f>
        <v>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130</v>
      </c>
    </row>
    <row r="14" spans="1:9" ht="15.75" x14ac:dyDescent="0.25">
      <c r="A14" s="41"/>
      <c r="B14" s="42"/>
      <c r="C14" s="5" t="s">
        <v>2</v>
      </c>
      <c r="D14" s="5">
        <v>1</v>
      </c>
      <c r="E14" s="5">
        <v>1</v>
      </c>
      <c r="F14" s="5">
        <v>3</v>
      </c>
      <c r="G14" s="5"/>
      <c r="H14" s="5"/>
      <c r="I14" s="6">
        <f t="shared" si="0"/>
        <v>56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>
        <v>1</v>
      </c>
      <c r="G16" s="5"/>
      <c r="H16" s="5"/>
      <c r="I16" s="6">
        <f t="shared" si="0"/>
        <v>39</v>
      </c>
    </row>
    <row r="17" spans="1:9" ht="15.75" x14ac:dyDescent="0.25">
      <c r="A17" s="45"/>
      <c r="B17" s="46"/>
      <c r="C17" s="5" t="s">
        <v>65</v>
      </c>
      <c r="D17" s="5">
        <v>1</v>
      </c>
      <c r="E17" s="5"/>
      <c r="F17" s="5"/>
      <c r="G17" s="5"/>
      <c r="H17" s="5"/>
      <c r="I17" s="6">
        <f t="shared" si="0"/>
        <v>35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74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>
        <v>1</v>
      </c>
      <c r="E22" s="12"/>
      <c r="F22" s="12">
        <v>1</v>
      </c>
      <c r="G22" s="12"/>
      <c r="H22" s="12"/>
      <c r="I22" s="13">
        <f t="shared" si="0"/>
        <v>39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>
        <v>1</v>
      </c>
      <c r="E26" s="12"/>
      <c r="F26" s="12"/>
      <c r="G26" s="12"/>
      <c r="H26" s="12"/>
      <c r="I26" s="13">
        <f t="shared" si="0"/>
        <v>35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170</v>
      </c>
    </row>
    <row r="28" spans="1:9" ht="15.75" x14ac:dyDescent="0.25">
      <c r="A28" s="41"/>
      <c r="B28" s="42"/>
      <c r="C28" s="5" t="s">
        <v>41</v>
      </c>
      <c r="D28" s="5">
        <v>1</v>
      </c>
      <c r="E28" s="5">
        <v>1</v>
      </c>
      <c r="F28" s="5">
        <v>1</v>
      </c>
      <c r="G28" s="5"/>
      <c r="H28" s="5"/>
      <c r="I28" s="6">
        <f t="shared" si="0"/>
        <v>48</v>
      </c>
    </row>
    <row r="29" spans="1:9" ht="15.75" x14ac:dyDescent="0.25">
      <c r="A29" s="43"/>
      <c r="B29" s="44"/>
      <c r="C29" s="5" t="s">
        <v>9</v>
      </c>
      <c r="D29" s="5">
        <v>3</v>
      </c>
      <c r="E29" s="5">
        <v>1</v>
      </c>
      <c r="F29" s="5">
        <v>2</v>
      </c>
      <c r="G29" s="5"/>
      <c r="H29" s="5"/>
      <c r="I29" s="6">
        <f t="shared" si="0"/>
        <v>122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156</v>
      </c>
    </row>
    <row r="32" spans="1:9" ht="31.5" x14ac:dyDescent="0.25">
      <c r="A32" s="41"/>
      <c r="B32" s="42"/>
      <c r="C32" s="7" t="s">
        <v>62</v>
      </c>
      <c r="D32" s="5">
        <v>1</v>
      </c>
      <c r="E32" s="5"/>
      <c r="F32" s="5"/>
      <c r="G32" s="5"/>
      <c r="H32" s="5"/>
      <c r="I32" s="6">
        <f t="shared" si="0"/>
        <v>35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>
        <v>1</v>
      </c>
      <c r="G35" s="5"/>
      <c r="H35" s="5"/>
      <c r="I35" s="6">
        <f t="shared" si="0"/>
        <v>4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63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14</v>
      </c>
      <c r="E43" s="15">
        <f>SUM(E8:E42)</f>
        <v>3</v>
      </c>
      <c r="F43" s="15">
        <f>SUM(F8:F42)</f>
        <v>12</v>
      </c>
      <c r="G43" s="15"/>
      <c r="H43" s="15">
        <f>SUM(H8:H42)</f>
        <v>0</v>
      </c>
      <c r="I43" s="4">
        <f>SUM(I8,I13,I18,I27,I31)</f>
        <v>530</v>
      </c>
      <c r="J43" s="11">
        <f>SUM(I9:I12,I14:I17,I19:I26,I28:I30,I32:I42)</f>
        <v>530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zoomScale="80" zoomScaleNormal="80" workbookViewId="0">
      <selection activeCell="L41" sqref="L41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90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384</v>
      </c>
    </row>
    <row r="9" spans="1:9" ht="15.75" x14ac:dyDescent="0.25">
      <c r="A9" s="41"/>
      <c r="B9" s="42"/>
      <c r="C9" s="5" t="s">
        <v>54</v>
      </c>
      <c r="D9" s="5">
        <v>8</v>
      </c>
      <c r="E9" s="5">
        <v>8</v>
      </c>
      <c r="F9" s="5">
        <v>8</v>
      </c>
      <c r="G9" s="5"/>
      <c r="H9" s="5"/>
      <c r="I9" s="6">
        <f t="shared" ref="I9:I40" si="0">(D9*35)+(E9*9)+(F9*4)+H9</f>
        <v>384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78</v>
      </c>
    </row>
    <row r="14" spans="1:9" ht="15.75" x14ac:dyDescent="0.25">
      <c r="A14" s="41"/>
      <c r="B14" s="42"/>
      <c r="C14" s="5" t="s">
        <v>2</v>
      </c>
      <c r="D14" s="5"/>
      <c r="E14" s="5"/>
      <c r="F14" s="5"/>
      <c r="G14" s="5"/>
      <c r="H14" s="5"/>
      <c r="I14" s="6">
        <f t="shared" si="0"/>
        <v>0</v>
      </c>
    </row>
    <row r="15" spans="1:9" ht="15.75" x14ac:dyDescent="0.25">
      <c r="A15" s="43"/>
      <c r="B15" s="44"/>
      <c r="C15" s="5" t="s">
        <v>52</v>
      </c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>
        <v>1</v>
      </c>
      <c r="G16" s="5"/>
      <c r="H16" s="5"/>
      <c r="I16" s="6">
        <f t="shared" si="0"/>
        <v>39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>
        <v>1</v>
      </c>
      <c r="G17" s="5"/>
      <c r="H17" s="5"/>
      <c r="I17" s="6">
        <f t="shared" si="0"/>
        <v>39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139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>
        <v>1</v>
      </c>
      <c r="F33" s="5">
        <v>2</v>
      </c>
      <c r="G33" s="5"/>
      <c r="H33" s="5"/>
      <c r="I33" s="6">
        <f t="shared" si="0"/>
        <v>52</v>
      </c>
    </row>
    <row r="34" spans="1:10" ht="15.75" x14ac:dyDescent="0.25">
      <c r="A34" s="43"/>
      <c r="B34" s="44"/>
      <c r="C34" s="5" t="s">
        <v>11</v>
      </c>
      <c r="D34" s="5"/>
      <c r="E34" s="5"/>
      <c r="F34" s="5"/>
      <c r="G34" s="5"/>
      <c r="H34" s="5"/>
      <c r="I34" s="6">
        <f t="shared" si="0"/>
        <v>0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>
        <v>1</v>
      </c>
      <c r="F39" s="8">
        <v>1</v>
      </c>
      <c r="G39" s="8"/>
      <c r="H39" s="5"/>
      <c r="I39" s="6">
        <f t="shared" si="0"/>
        <v>48</v>
      </c>
    </row>
    <row r="40" spans="1:10" ht="15.75" x14ac:dyDescent="0.25">
      <c r="A40" s="43"/>
      <c r="B40" s="44"/>
      <c r="C40" s="7" t="s">
        <v>33</v>
      </c>
      <c r="D40" s="5">
        <v>1</v>
      </c>
      <c r="E40" s="5"/>
      <c r="F40" s="5">
        <v>1</v>
      </c>
      <c r="G40" s="5"/>
      <c r="H40" s="5"/>
      <c r="I40" s="6">
        <f t="shared" si="0"/>
        <v>39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14</v>
      </c>
      <c r="E43" s="15">
        <f>SUM(E8:E42)</f>
        <v>11</v>
      </c>
      <c r="F43" s="15">
        <f>SUM(F8:F42)</f>
        <v>15</v>
      </c>
      <c r="G43" s="15"/>
      <c r="H43" s="15">
        <f>SUM(H8:H42)</f>
        <v>0</v>
      </c>
      <c r="I43" s="4">
        <f>SUM(I8,I13,I18,I27,I31)</f>
        <v>649</v>
      </c>
      <c r="J43" s="11">
        <f>SUM(I9:I12,I14:I17,I19:I26,I28:I30,I32:I42)</f>
        <v>649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9" zoomScale="80" zoomScaleNormal="80" workbookViewId="0">
      <selection activeCell="L38" sqref="L38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6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91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576</v>
      </c>
    </row>
    <row r="9" spans="1:9" ht="15.75" x14ac:dyDescent="0.25">
      <c r="A9" s="41"/>
      <c r="B9" s="42"/>
      <c r="C9" s="5" t="s">
        <v>49</v>
      </c>
      <c r="D9" s="5">
        <v>12</v>
      </c>
      <c r="E9" s="5">
        <v>12</v>
      </c>
      <c r="F9" s="5">
        <v>12</v>
      </c>
      <c r="G9" s="5"/>
      <c r="H9" s="5"/>
      <c r="I9" s="6">
        <f t="shared" ref="I9:I40" si="0">(D9*35)+(E9*9)+(F9*4)+H9</f>
        <v>576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48</v>
      </c>
    </row>
    <row r="14" spans="1:9" ht="15.75" x14ac:dyDescent="0.25">
      <c r="A14" s="41"/>
      <c r="B14" s="42"/>
      <c r="C14" s="5" t="s">
        <v>2</v>
      </c>
      <c r="D14" s="5">
        <v>1</v>
      </c>
      <c r="E14" s="5">
        <v>1</v>
      </c>
      <c r="F14" s="5">
        <v>1</v>
      </c>
      <c r="G14" s="5"/>
      <c r="H14" s="5"/>
      <c r="I14" s="6">
        <f t="shared" si="0"/>
        <v>48</v>
      </c>
    </row>
    <row r="15" spans="1:9" ht="15.75" x14ac:dyDescent="0.25">
      <c r="A15" s="43"/>
      <c r="B15" s="44"/>
      <c r="C15" s="5" t="s">
        <v>52</v>
      </c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56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/>
      <c r="E33" s="5">
        <v>1</v>
      </c>
      <c r="F33" s="5">
        <v>2</v>
      </c>
      <c r="G33" s="5"/>
      <c r="H33" s="5"/>
      <c r="I33" s="6">
        <f t="shared" si="0"/>
        <v>17</v>
      </c>
    </row>
    <row r="34" spans="1:10" ht="15.75" x14ac:dyDescent="0.25">
      <c r="A34" s="43"/>
      <c r="B34" s="44"/>
      <c r="C34" s="5" t="s">
        <v>11</v>
      </c>
      <c r="D34" s="5"/>
      <c r="E34" s="5"/>
      <c r="F34" s="5">
        <v>1</v>
      </c>
      <c r="G34" s="5"/>
      <c r="H34" s="5"/>
      <c r="I34" s="6">
        <f t="shared" si="0"/>
        <v>4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>
        <v>1</v>
      </c>
      <c r="E40" s="5"/>
      <c r="F40" s="5"/>
      <c r="G40" s="5"/>
      <c r="H40" s="5"/>
      <c r="I40" s="6">
        <f t="shared" si="0"/>
        <v>35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15</v>
      </c>
      <c r="E43" s="15">
        <f>SUM(E8:E42)</f>
        <v>15</v>
      </c>
      <c r="F43" s="15">
        <f>SUM(F8:F42)</f>
        <v>17</v>
      </c>
      <c r="G43" s="15"/>
      <c r="H43" s="15">
        <f>SUM(H8:H42)</f>
        <v>0</v>
      </c>
      <c r="I43" s="4">
        <f>SUM(I8,I13,I18,I27,I31)</f>
        <v>728</v>
      </c>
      <c r="J43" s="11">
        <f>SUM(I9:I12,I14:I17,I19:I26,I28:I30,I32:I42)</f>
        <v>728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80" zoomScaleNormal="80" workbookViewId="0">
      <selection activeCell="E40" sqref="E40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6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92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672</v>
      </c>
    </row>
    <row r="9" spans="1:9" ht="15.75" x14ac:dyDescent="0.25">
      <c r="A9" s="41"/>
      <c r="B9" s="42"/>
      <c r="C9" s="5" t="s">
        <v>55</v>
      </c>
      <c r="D9" s="5">
        <v>14</v>
      </c>
      <c r="E9" s="5">
        <v>14</v>
      </c>
      <c r="F9" s="5">
        <v>14</v>
      </c>
      <c r="G9" s="5"/>
      <c r="H9" s="5"/>
      <c r="I9" s="6">
        <f t="shared" ref="I9:I40" si="0">(D9*35)+(E9*9)+(F9*4)+H9</f>
        <v>672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17</v>
      </c>
    </row>
    <row r="14" spans="1:9" ht="15.75" x14ac:dyDescent="0.25">
      <c r="A14" s="41"/>
      <c r="B14" s="42"/>
      <c r="C14" s="5" t="s">
        <v>2</v>
      </c>
      <c r="D14" s="5"/>
      <c r="E14" s="5">
        <v>1</v>
      </c>
      <c r="F14" s="5">
        <v>1</v>
      </c>
      <c r="G14" s="5"/>
      <c r="H14" s="5"/>
      <c r="I14" s="6">
        <f t="shared" si="0"/>
        <v>13</v>
      </c>
    </row>
    <row r="15" spans="1:9" ht="15.75" x14ac:dyDescent="0.25">
      <c r="A15" s="43"/>
      <c r="B15" s="44"/>
      <c r="C15" s="5" t="s">
        <v>52</v>
      </c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>
        <v>1</v>
      </c>
      <c r="G16" s="5"/>
      <c r="H16" s="5"/>
      <c r="I16" s="6">
        <f t="shared" si="0"/>
        <v>4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100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>
        <v>1</v>
      </c>
      <c r="F33" s="5">
        <v>2</v>
      </c>
      <c r="G33" s="5"/>
      <c r="H33" s="5"/>
      <c r="I33" s="6">
        <f t="shared" si="0"/>
        <v>52</v>
      </c>
    </row>
    <row r="34" spans="1:10" ht="15.75" x14ac:dyDescent="0.25">
      <c r="A34" s="43"/>
      <c r="B34" s="44"/>
      <c r="C34" s="5" t="s">
        <v>11</v>
      </c>
      <c r="D34" s="5"/>
      <c r="E34" s="5">
        <v>1</v>
      </c>
      <c r="F34" s="5">
        <v>1</v>
      </c>
      <c r="G34" s="5"/>
      <c r="H34" s="5"/>
      <c r="I34" s="6">
        <f t="shared" si="0"/>
        <v>13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>
        <v>1</v>
      </c>
      <c r="E40" s="5"/>
      <c r="F40" s="5"/>
      <c r="G40" s="5"/>
      <c r="H40" s="5"/>
      <c r="I40" s="6">
        <f t="shared" si="0"/>
        <v>35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17</v>
      </c>
      <c r="E43" s="15">
        <f>SUM(E8:E42)</f>
        <v>18</v>
      </c>
      <c r="F43" s="15">
        <f>SUM(F8:F42)</f>
        <v>20</v>
      </c>
      <c r="G43" s="15"/>
      <c r="H43" s="15">
        <f>SUM(H8:H42)</f>
        <v>0</v>
      </c>
      <c r="I43" s="4">
        <f>SUM(I8,I13,I18,I27,I31)</f>
        <v>837</v>
      </c>
      <c r="J43" s="11">
        <f>SUM(I9:I12,I14:I17,I19:I26,I28:I30,I32:I42)</f>
        <v>837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9" zoomScale="80" zoomScaleNormal="80" workbookViewId="0">
      <selection activeCell="K36" sqref="K36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6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94</v>
      </c>
      <c r="E3" s="18"/>
      <c r="F3" s="18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227</v>
      </c>
    </row>
    <row r="9" spans="1:9" ht="15.75" x14ac:dyDescent="0.25">
      <c r="A9" s="41"/>
      <c r="B9" s="42"/>
      <c r="C9" s="5" t="s">
        <v>49</v>
      </c>
      <c r="D9" s="5">
        <v>4</v>
      </c>
      <c r="E9" s="5">
        <v>4</v>
      </c>
      <c r="F9" s="5">
        <v>4</v>
      </c>
      <c r="G9" s="5"/>
      <c r="H9" s="5"/>
      <c r="I9" s="6">
        <f t="shared" ref="I9:I40" si="0">(D9*35)+(E9*9)+(F9*4)+H9</f>
        <v>192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>
        <v>1</v>
      </c>
      <c r="E11" s="5"/>
      <c r="F11" s="5"/>
      <c r="G11" s="5"/>
      <c r="H11" s="5"/>
      <c r="I11" s="6">
        <f t="shared" si="0"/>
        <v>35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48</v>
      </c>
    </row>
    <row r="14" spans="1:9" ht="15.75" x14ac:dyDescent="0.25">
      <c r="A14" s="41"/>
      <c r="B14" s="42"/>
      <c r="C14" s="5" t="s">
        <v>2</v>
      </c>
      <c r="D14" s="5">
        <v>1</v>
      </c>
      <c r="E14" s="5">
        <v>1</v>
      </c>
      <c r="F14" s="5">
        <v>1</v>
      </c>
      <c r="G14" s="5"/>
      <c r="H14" s="5"/>
      <c r="I14" s="6">
        <f t="shared" si="0"/>
        <v>48</v>
      </c>
    </row>
    <row r="15" spans="1:9" ht="15.75" x14ac:dyDescent="0.25">
      <c r="A15" s="43"/>
      <c r="B15" s="44"/>
      <c r="C15" s="5" t="s">
        <v>52</v>
      </c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 t="s">
        <v>56</v>
      </c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126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>
        <v>1</v>
      </c>
      <c r="F33" s="5">
        <v>2</v>
      </c>
      <c r="G33" s="5"/>
      <c r="H33" s="5"/>
      <c r="I33" s="6">
        <f t="shared" si="0"/>
        <v>52</v>
      </c>
    </row>
    <row r="34" spans="1:10" ht="15.75" x14ac:dyDescent="0.25">
      <c r="A34" s="43"/>
      <c r="B34" s="44"/>
      <c r="C34" s="5" t="s">
        <v>11</v>
      </c>
      <c r="D34" s="5"/>
      <c r="E34" s="5"/>
      <c r="F34" s="5">
        <v>1</v>
      </c>
      <c r="G34" s="5"/>
      <c r="H34" s="5"/>
      <c r="I34" s="6">
        <f t="shared" si="0"/>
        <v>4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>
        <v>1</v>
      </c>
      <c r="E40" s="5"/>
      <c r="F40" s="5"/>
      <c r="G40" s="5"/>
      <c r="H40" s="5"/>
      <c r="I40" s="6">
        <f t="shared" si="0"/>
        <v>35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10</v>
      </c>
      <c r="E43" s="15">
        <f>SUM(E8:E42)</f>
        <v>7</v>
      </c>
      <c r="F43" s="15">
        <f>SUM(F8:F42)</f>
        <v>9</v>
      </c>
      <c r="G43" s="15"/>
      <c r="H43" s="15">
        <f>SUM(H8:H42)</f>
        <v>0</v>
      </c>
      <c r="I43" s="4">
        <f>SUM(I8,I13,I18,I27,I31)</f>
        <v>449</v>
      </c>
      <c r="J43" s="11">
        <f>SUM(I9:I12,I14:I17,I19:I26,I28:I30,I32:I42)</f>
        <v>449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2" zoomScale="80" zoomScaleNormal="80" workbookViewId="0">
      <selection activeCell="L35" sqref="L3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8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93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222.5</v>
      </c>
    </row>
    <row r="9" spans="1:9" ht="15.75" x14ac:dyDescent="0.25">
      <c r="A9" s="41"/>
      <c r="B9" s="42"/>
      <c r="C9" s="5" t="s">
        <v>57</v>
      </c>
      <c r="D9" s="5">
        <v>4.5</v>
      </c>
      <c r="E9" s="5">
        <v>5</v>
      </c>
      <c r="F9" s="5">
        <v>5</v>
      </c>
      <c r="G9" s="5"/>
      <c r="H9" s="5"/>
      <c r="I9" s="6">
        <f t="shared" ref="I9:I40" si="0">(D9*35)+(E9*9)+(F9*4)+H9</f>
        <v>222.5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109</v>
      </c>
    </row>
    <row r="14" spans="1:9" ht="15.75" x14ac:dyDescent="0.25">
      <c r="A14" s="41"/>
      <c r="B14" s="42"/>
      <c r="C14" s="5" t="s">
        <v>2</v>
      </c>
      <c r="D14" s="5"/>
      <c r="E14" s="5"/>
      <c r="F14" s="5">
        <v>1</v>
      </c>
      <c r="G14" s="5"/>
      <c r="H14" s="5"/>
      <c r="I14" s="6">
        <f t="shared" si="0"/>
        <v>4</v>
      </c>
    </row>
    <row r="15" spans="1:9" ht="15.75" x14ac:dyDescent="0.25">
      <c r="A15" s="43"/>
      <c r="B15" s="44"/>
      <c r="C15" s="5" t="s">
        <v>52</v>
      </c>
      <c r="D15" s="5">
        <v>3</v>
      </c>
      <c r="E15" s="5"/>
      <c r="F15" s="5"/>
      <c r="G15" s="5"/>
      <c r="H15" s="5"/>
      <c r="I15" s="6">
        <f t="shared" si="0"/>
        <v>105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 t="s">
        <v>56</v>
      </c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87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>
        <v>1</v>
      </c>
      <c r="F33" s="5">
        <v>2</v>
      </c>
      <c r="G33" s="5"/>
      <c r="H33" s="5"/>
      <c r="I33" s="6">
        <f t="shared" si="0"/>
        <v>52</v>
      </c>
    </row>
    <row r="34" spans="1:10" ht="15.75" x14ac:dyDescent="0.25">
      <c r="A34" s="43"/>
      <c r="B34" s="44"/>
      <c r="C34" s="5" t="s">
        <v>11</v>
      </c>
      <c r="D34" s="5"/>
      <c r="E34" s="5"/>
      <c r="F34" s="5"/>
      <c r="G34" s="5"/>
      <c r="H34" s="5"/>
      <c r="I34" s="6">
        <f t="shared" si="0"/>
        <v>0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>
        <v>1</v>
      </c>
      <c r="E40" s="5"/>
      <c r="F40" s="5"/>
      <c r="G40" s="5"/>
      <c r="H40" s="5"/>
      <c r="I40" s="6">
        <f t="shared" si="0"/>
        <v>35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10.5</v>
      </c>
      <c r="E43" s="15">
        <f>SUM(E8:E42)</f>
        <v>7</v>
      </c>
      <c r="F43" s="15">
        <f>SUM(F8:F42)</f>
        <v>9</v>
      </c>
      <c r="G43" s="15"/>
      <c r="H43" s="15">
        <f>SUM(H8:H42)</f>
        <v>0</v>
      </c>
      <c r="I43" s="4">
        <f>SUM(I8,I13,I18,I27,I31)</f>
        <v>466.5</v>
      </c>
      <c r="J43" s="11">
        <f>SUM(I9:I12,I14:I17,I19:I26,I28:I30,I32:I42)</f>
        <v>466.5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8" zoomScale="80" zoomScaleNormal="80" workbookViewId="0">
      <selection activeCell="L35" sqref="L3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8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95</v>
      </c>
      <c r="E3" s="19"/>
      <c r="F3" s="19"/>
      <c r="G3" s="19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240</v>
      </c>
    </row>
    <row r="9" spans="1:9" ht="15.75" x14ac:dyDescent="0.25">
      <c r="A9" s="41"/>
      <c r="B9" s="42"/>
      <c r="C9" s="5" t="s">
        <v>1</v>
      </c>
      <c r="D9" s="5">
        <v>5</v>
      </c>
      <c r="E9" s="5">
        <v>5</v>
      </c>
      <c r="F9" s="5">
        <v>5</v>
      </c>
      <c r="G9" s="5"/>
      <c r="H9" s="5"/>
      <c r="I9" s="6">
        <f t="shared" ref="I9:I40" si="0">(D9*35)+(E9*9)+(F9*4)+H9</f>
        <v>240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17</v>
      </c>
    </row>
    <row r="14" spans="1:9" ht="15.75" x14ac:dyDescent="0.25">
      <c r="A14" s="41"/>
      <c r="B14" s="42"/>
      <c r="C14" s="5" t="s">
        <v>2</v>
      </c>
      <c r="D14" s="5"/>
      <c r="E14" s="5">
        <v>1</v>
      </c>
      <c r="F14" s="5">
        <v>1</v>
      </c>
      <c r="G14" s="5"/>
      <c r="H14" s="5"/>
      <c r="I14" s="6">
        <f t="shared" si="0"/>
        <v>13</v>
      </c>
    </row>
    <row r="15" spans="1:9" ht="15.75" x14ac:dyDescent="0.25">
      <c r="A15" s="43"/>
      <c r="B15" s="44"/>
      <c r="C15" s="5" t="s">
        <v>52</v>
      </c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>
        <v>1</v>
      </c>
      <c r="G16" s="5"/>
      <c r="H16" s="5"/>
      <c r="I16" s="6">
        <f t="shared" si="0"/>
        <v>4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 t="s">
        <v>56</v>
      </c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96</v>
      </c>
    </row>
    <row r="28" spans="1:9" ht="15.75" x14ac:dyDescent="0.25">
      <c r="A28" s="41"/>
      <c r="B28" s="42"/>
      <c r="C28" s="5" t="s">
        <v>4</v>
      </c>
      <c r="D28" s="5">
        <v>1</v>
      </c>
      <c r="E28" s="5">
        <v>1</v>
      </c>
      <c r="F28" s="5">
        <v>1</v>
      </c>
      <c r="G28" s="5"/>
      <c r="H28" s="5"/>
      <c r="I28" s="6">
        <f t="shared" si="0"/>
        <v>48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82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9</v>
      </c>
      <c r="E43" s="15">
        <f>SUM(E8:E42)</f>
        <v>8</v>
      </c>
      <c r="F43" s="15">
        <f>SUM(F8:F42)</f>
        <v>12</v>
      </c>
      <c r="G43" s="15"/>
      <c r="H43" s="15">
        <f>SUM(H8:H42)</f>
        <v>0</v>
      </c>
      <c r="I43" s="4">
        <f>SUM(I8,I13,I18,I27,I31)</f>
        <v>435</v>
      </c>
      <c r="J43" s="11">
        <f>SUM(I9:I12,I14:I17,I19:I26,I28:I30,I32:I42)</f>
        <v>435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="80" zoomScaleNormal="80" workbookViewId="0">
      <selection activeCell="F34" sqref="F34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3" t="s">
        <v>68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0</v>
      </c>
    </row>
    <row r="9" spans="1:9" ht="15.75" x14ac:dyDescent="0.25">
      <c r="A9" s="41"/>
      <c r="B9" s="42"/>
      <c r="C9" s="5" t="s">
        <v>26</v>
      </c>
      <c r="D9" s="5"/>
      <c r="E9" s="5"/>
      <c r="F9" s="5"/>
      <c r="G9" s="5"/>
      <c r="H9" s="5"/>
      <c r="I9" s="6">
        <f t="shared" ref="I9:I40" si="0">(D9*35)+(E9*9)+(F9*4)+H9</f>
        <v>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130</v>
      </c>
    </row>
    <row r="14" spans="1:9" ht="15.75" x14ac:dyDescent="0.25">
      <c r="A14" s="41"/>
      <c r="B14" s="42"/>
      <c r="C14" s="5" t="s">
        <v>2</v>
      </c>
      <c r="D14" s="5">
        <v>1</v>
      </c>
      <c r="E14" s="5">
        <v>1</v>
      </c>
      <c r="F14" s="5">
        <v>3</v>
      </c>
      <c r="G14" s="5"/>
      <c r="H14" s="5"/>
      <c r="I14" s="6">
        <f t="shared" si="0"/>
        <v>56</v>
      </c>
    </row>
    <row r="15" spans="1:9" ht="15.75" x14ac:dyDescent="0.25">
      <c r="A15" s="43"/>
      <c r="B15" s="44"/>
      <c r="C15" s="5" t="s">
        <v>42</v>
      </c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/>
      <c r="G16" s="5"/>
      <c r="H16" s="5"/>
      <c r="I16" s="6">
        <f t="shared" si="0"/>
        <v>35</v>
      </c>
    </row>
    <row r="17" spans="1:9" ht="15.75" x14ac:dyDescent="0.25">
      <c r="A17" s="45"/>
      <c r="B17" s="46"/>
      <c r="C17" s="5" t="s">
        <v>65</v>
      </c>
      <c r="D17" s="5">
        <v>1</v>
      </c>
      <c r="E17" s="5"/>
      <c r="F17" s="5">
        <v>1</v>
      </c>
      <c r="G17" s="5"/>
      <c r="H17" s="5"/>
      <c r="I17" s="6">
        <f t="shared" si="0"/>
        <v>39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70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>
        <v>1</v>
      </c>
      <c r="E23" s="12"/>
      <c r="F23" s="12"/>
      <c r="G23" s="12"/>
      <c r="H23" s="12"/>
      <c r="I23" s="13">
        <f t="shared" si="0"/>
        <v>35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66</v>
      </c>
      <c r="D25" s="12">
        <v>1</v>
      </c>
      <c r="E25" s="12"/>
      <c r="F25" s="12"/>
      <c r="G25" s="12"/>
      <c r="H25" s="12"/>
      <c r="I25" s="13">
        <f t="shared" si="0"/>
        <v>35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122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9</v>
      </c>
      <c r="D29" s="5">
        <v>2</v>
      </c>
      <c r="E29" s="5">
        <v>1</v>
      </c>
      <c r="F29" s="5">
        <v>2</v>
      </c>
      <c r="G29" s="5"/>
      <c r="H29" s="5"/>
      <c r="I29" s="6">
        <f t="shared" si="0"/>
        <v>87</v>
      </c>
    </row>
    <row r="30" spans="1:9" ht="31.5" x14ac:dyDescent="0.25">
      <c r="A30" s="45"/>
      <c r="B30" s="46"/>
      <c r="C30" s="7" t="s">
        <v>29</v>
      </c>
      <c r="D30" s="5">
        <v>1</v>
      </c>
      <c r="E30" s="5"/>
      <c r="F30" s="5"/>
      <c r="G30" s="5"/>
      <c r="H30" s="5"/>
      <c r="I30" s="6">
        <f t="shared" si="0"/>
        <v>35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117</v>
      </c>
    </row>
    <row r="32" spans="1:9" ht="31.5" x14ac:dyDescent="0.25">
      <c r="A32" s="41"/>
      <c r="B32" s="42"/>
      <c r="C32" s="7" t="s">
        <v>62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63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12</v>
      </c>
      <c r="E43" s="15">
        <f>SUM(E8:E42)</f>
        <v>2</v>
      </c>
      <c r="F43" s="15">
        <f>SUM(F8:F42)</f>
        <v>9</v>
      </c>
      <c r="G43" s="15"/>
      <c r="H43" s="15">
        <f>SUM(H8:H42)</f>
        <v>0</v>
      </c>
      <c r="I43" s="4">
        <f>SUM(I8,I13,I18,I27,I31)</f>
        <v>439</v>
      </c>
      <c r="J43" s="11">
        <f>SUM(I9:I12,I14:I17,I19:I26,I28:I30,I32:I42)</f>
        <v>439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9" zoomScale="80" zoomScaleNormal="80" workbookViewId="0">
      <selection activeCell="F33" sqref="F33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67</v>
      </c>
      <c r="E3" s="17"/>
      <c r="F3" s="17"/>
      <c r="G3" s="17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35</v>
      </c>
    </row>
    <row r="9" spans="1:9" ht="15.75" x14ac:dyDescent="0.25">
      <c r="A9" s="41"/>
      <c r="B9" s="42"/>
      <c r="C9" s="5" t="s">
        <v>43</v>
      </c>
      <c r="D9" s="5">
        <v>0</v>
      </c>
      <c r="E9" s="5"/>
      <c r="F9" s="5"/>
      <c r="G9" s="5"/>
      <c r="H9" s="5"/>
      <c r="I9" s="6">
        <f t="shared" ref="I9:I40" si="0">(D9*35)+(E9*9)+(F9*4)+H9</f>
        <v>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>
        <v>1</v>
      </c>
      <c r="E12" s="5"/>
      <c r="F12" s="8"/>
      <c r="G12" s="8"/>
      <c r="H12" s="5"/>
      <c r="I12" s="6">
        <f t="shared" si="0"/>
        <v>35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113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/>
      <c r="G16" s="5"/>
      <c r="H16" s="5"/>
      <c r="I16" s="6">
        <f t="shared" si="0"/>
        <v>35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>
        <v>1</v>
      </c>
      <c r="G17" s="5"/>
      <c r="H17" s="5"/>
      <c r="I17" s="6">
        <f t="shared" si="0"/>
        <v>39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35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>
        <v>1</v>
      </c>
      <c r="E23" s="12"/>
      <c r="F23" s="12"/>
      <c r="G23" s="12"/>
      <c r="H23" s="12"/>
      <c r="I23" s="13">
        <f t="shared" si="0"/>
        <v>35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87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9</v>
      </c>
      <c r="D29" s="5">
        <v>2</v>
      </c>
      <c r="E29" s="5">
        <v>1</v>
      </c>
      <c r="F29" s="5">
        <v>2</v>
      </c>
      <c r="G29" s="5"/>
      <c r="H29" s="5"/>
      <c r="I29" s="6">
        <f t="shared" si="0"/>
        <v>87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148</v>
      </c>
    </row>
    <row r="32" spans="1:9" ht="31.5" x14ac:dyDescent="0.25">
      <c r="A32" s="41"/>
      <c r="B32" s="42"/>
      <c r="C32" s="7" t="s">
        <v>30</v>
      </c>
      <c r="D32" s="5">
        <v>1</v>
      </c>
      <c r="E32" s="5"/>
      <c r="F32" s="5"/>
      <c r="G32" s="5"/>
      <c r="H32" s="5"/>
      <c r="I32" s="6">
        <f t="shared" si="0"/>
        <v>35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/>
      <c r="G34" s="5"/>
      <c r="H34" s="5"/>
      <c r="I34" s="6">
        <f t="shared" si="0"/>
        <v>35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63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12</v>
      </c>
      <c r="E43" s="15">
        <f>SUM(E8:E42)</f>
        <v>1</v>
      </c>
      <c r="F43" s="15">
        <f>SUM(F8:F42)</f>
        <v>6</v>
      </c>
      <c r="G43" s="15"/>
      <c r="H43" s="15">
        <f>SUM(H8:H42)</f>
        <v>0</v>
      </c>
      <c r="I43" s="4">
        <f>SUM(I8,I13,I18,I27,I31)</f>
        <v>418</v>
      </c>
      <c r="J43" s="11">
        <f>SUM(I9:I12,I14:I17,I19:I26,I28:I30,I32:I42)</f>
        <v>418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2" zoomScale="80" zoomScaleNormal="80" workbookViewId="0">
      <selection activeCell="K38" sqref="K38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69</v>
      </c>
      <c r="E3" s="17"/>
      <c r="F3" s="17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432</v>
      </c>
    </row>
    <row r="9" spans="1:9" ht="15.75" x14ac:dyDescent="0.25">
      <c r="A9" s="41"/>
      <c r="B9" s="42"/>
      <c r="C9" s="5" t="s">
        <v>43</v>
      </c>
      <c r="D9" s="5">
        <v>9</v>
      </c>
      <c r="E9" s="5">
        <v>9</v>
      </c>
      <c r="F9" s="5">
        <v>9</v>
      </c>
      <c r="G9" s="5"/>
      <c r="H9" s="5"/>
      <c r="I9" s="6">
        <f t="shared" ref="I9:I40" si="0">(D9*35)+(E9*9)+(F9*4)+H9</f>
        <v>432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113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>
        <v>1</v>
      </c>
      <c r="G16" s="5"/>
      <c r="H16" s="5"/>
      <c r="I16" s="6">
        <f t="shared" si="0"/>
        <v>39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/>
      <c r="G17" s="5"/>
      <c r="H17" s="5"/>
      <c r="I17" s="6">
        <f t="shared" si="0"/>
        <v>35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70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>
        <v>1</v>
      </c>
      <c r="E23" s="12"/>
      <c r="F23" s="12"/>
      <c r="G23" s="12"/>
      <c r="H23" s="12"/>
      <c r="I23" s="13">
        <f t="shared" si="0"/>
        <v>35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>
        <v>1</v>
      </c>
      <c r="E25" s="12"/>
      <c r="F25" s="12"/>
      <c r="G25" s="12"/>
      <c r="H25" s="12"/>
      <c r="I25" s="13">
        <f t="shared" si="0"/>
        <v>35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135</v>
      </c>
    </row>
    <row r="28" spans="1:9" ht="15.75" x14ac:dyDescent="0.25">
      <c r="A28" s="41"/>
      <c r="B28" s="42"/>
      <c r="C28" s="5" t="s">
        <v>4</v>
      </c>
      <c r="D28" s="5">
        <v>1</v>
      </c>
      <c r="E28" s="5">
        <v>1</v>
      </c>
      <c r="F28" s="5">
        <v>1</v>
      </c>
      <c r="G28" s="5"/>
      <c r="H28" s="5"/>
      <c r="I28" s="6">
        <f t="shared" si="0"/>
        <v>48</v>
      </c>
    </row>
    <row r="29" spans="1:9" ht="15.75" x14ac:dyDescent="0.25">
      <c r="A29" s="43"/>
      <c r="B29" s="44"/>
      <c r="C29" s="5" t="s">
        <v>9</v>
      </c>
      <c r="D29" s="5">
        <v>2</v>
      </c>
      <c r="E29" s="5">
        <v>1</v>
      </c>
      <c r="F29" s="5">
        <v>2</v>
      </c>
      <c r="G29" s="5"/>
      <c r="H29" s="5"/>
      <c r="I29" s="6">
        <f t="shared" si="0"/>
        <v>87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187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/>
      <c r="G34" s="5"/>
      <c r="H34" s="5"/>
      <c r="I34" s="6">
        <f t="shared" si="0"/>
        <v>35</v>
      </c>
    </row>
    <row r="35" spans="1:10" ht="31.5" x14ac:dyDescent="0.25">
      <c r="A35" s="43"/>
      <c r="B35" s="44"/>
      <c r="C35" s="7" t="s">
        <v>31</v>
      </c>
      <c r="D35" s="5"/>
      <c r="E35" s="5"/>
      <c r="F35" s="5">
        <v>1</v>
      </c>
      <c r="G35" s="5"/>
      <c r="H35" s="5"/>
      <c r="I35" s="6">
        <f t="shared" si="0"/>
        <v>4</v>
      </c>
    </row>
    <row r="36" spans="1:10" ht="15.75" x14ac:dyDescent="0.25">
      <c r="A36" s="43"/>
      <c r="B36" s="44"/>
      <c r="C36" s="5" t="s">
        <v>32</v>
      </c>
      <c r="D36" s="5">
        <v>1</v>
      </c>
      <c r="E36" s="5"/>
      <c r="F36" s="5"/>
      <c r="G36" s="5"/>
      <c r="H36" s="5"/>
      <c r="I36" s="6">
        <f t="shared" si="0"/>
        <v>35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>
        <v>1</v>
      </c>
      <c r="E38" s="5"/>
      <c r="F38" s="5"/>
      <c r="G38" s="5"/>
      <c r="H38" s="5"/>
      <c r="I38" s="6">
        <f t="shared" si="0"/>
        <v>35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63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23</v>
      </c>
      <c r="E43" s="15">
        <f>SUM(E8:E42)</f>
        <v>11</v>
      </c>
      <c r="F43" s="15">
        <f>SUM(F8:F42)</f>
        <v>17</v>
      </c>
      <c r="G43" s="15"/>
      <c r="H43" s="15">
        <f>SUM(H8:H42)</f>
        <v>0</v>
      </c>
      <c r="I43" s="4">
        <f>SUM(I8,I13,I18,I27,I31)</f>
        <v>937</v>
      </c>
      <c r="J43" s="11">
        <f>SUM(I9:I12,I14:I17,I19:I26,I28:I30,I32:I42)</f>
        <v>937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2" zoomScale="80" zoomScaleNormal="80" workbookViewId="0">
      <selection activeCell="K35" sqref="K3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8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8" t="s">
        <v>96</v>
      </c>
      <c r="E3" s="3"/>
      <c r="F3" s="3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240</v>
      </c>
    </row>
    <row r="9" spans="1:9" ht="15.75" x14ac:dyDescent="0.25">
      <c r="A9" s="41"/>
      <c r="B9" s="42"/>
      <c r="C9" s="5" t="s">
        <v>82</v>
      </c>
      <c r="D9" s="5">
        <v>5</v>
      </c>
      <c r="E9" s="5">
        <v>5</v>
      </c>
      <c r="F9" s="5">
        <v>5</v>
      </c>
      <c r="G9" s="5"/>
      <c r="H9" s="5"/>
      <c r="I9" s="6">
        <f t="shared" ref="I9:I40" si="0">(D9*35)+(E9*9)+(F9*4)+H9</f>
        <v>240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100</v>
      </c>
    </row>
    <row r="14" spans="1:9" ht="15.75" x14ac:dyDescent="0.25">
      <c r="A14" s="41"/>
      <c r="B14" s="42"/>
      <c r="C14" s="5" t="s">
        <v>2</v>
      </c>
      <c r="D14" s="5"/>
      <c r="E14" s="5"/>
      <c r="F14" s="5">
        <v>1</v>
      </c>
      <c r="G14" s="5"/>
      <c r="H14" s="5"/>
      <c r="I14" s="6">
        <f t="shared" si="0"/>
        <v>4</v>
      </c>
    </row>
    <row r="15" spans="1:9" ht="15.75" x14ac:dyDescent="0.25">
      <c r="A15" s="43"/>
      <c r="B15" s="44"/>
      <c r="C15" s="5" t="s">
        <v>52</v>
      </c>
      <c r="D15" s="5">
        <v>2</v>
      </c>
      <c r="E15" s="5">
        <v>2</v>
      </c>
      <c r="F15" s="5">
        <v>2</v>
      </c>
      <c r="G15" s="5"/>
      <c r="H15" s="5"/>
      <c r="I15" s="6">
        <f t="shared" si="0"/>
        <v>96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/>
      <c r="E17" s="5"/>
      <c r="F17" s="5"/>
      <c r="G17" s="5"/>
      <c r="H17" s="5"/>
      <c r="I17" s="6">
        <f t="shared" si="0"/>
        <v>0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0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 t="s">
        <v>56</v>
      </c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5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48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41</v>
      </c>
      <c r="D29" s="5">
        <v>1</v>
      </c>
      <c r="E29" s="5">
        <v>1</v>
      </c>
      <c r="F29" s="5">
        <v>1</v>
      </c>
      <c r="G29" s="5"/>
      <c r="H29" s="5"/>
      <c r="I29" s="6">
        <f t="shared" si="0"/>
        <v>48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78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/>
      <c r="E34" s="5"/>
      <c r="F34" s="5"/>
      <c r="G34" s="5"/>
      <c r="H34" s="5"/>
      <c r="I34" s="6">
        <f t="shared" si="0"/>
        <v>0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>
        <v>1</v>
      </c>
      <c r="E40" s="5"/>
      <c r="F40" s="5"/>
      <c r="G40" s="5"/>
      <c r="H40" s="5"/>
      <c r="I40" s="6">
        <f t="shared" si="0"/>
        <v>35</v>
      </c>
    </row>
    <row r="41" spans="1:10" ht="15.75" x14ac:dyDescent="0.25">
      <c r="A41" s="43"/>
      <c r="B41" s="44"/>
      <c r="C41" s="7"/>
      <c r="D41" s="5"/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10</v>
      </c>
      <c r="E43" s="15">
        <f>SUM(E8:E42)</f>
        <v>8</v>
      </c>
      <c r="F43" s="15">
        <f>SUM(F8:F42)</f>
        <v>11</v>
      </c>
      <c r="G43" s="15"/>
      <c r="H43" s="15">
        <f>SUM(H8:H42)</f>
        <v>0</v>
      </c>
      <c r="I43" s="4">
        <f>SUM(I8,I13,I18,I27,I31)</f>
        <v>466</v>
      </c>
      <c r="J43" s="11">
        <f>SUM(I9:I12,I14:I17,I19:I26,I28:I30,I32:I42)</f>
        <v>466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2" zoomScale="80" zoomScaleNormal="80" workbookViewId="0">
      <selection activeCell="L39" sqref="L39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70</v>
      </c>
      <c r="E3" s="17"/>
      <c r="F3" s="17"/>
      <c r="G3" s="3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467</v>
      </c>
    </row>
    <row r="9" spans="1:9" ht="15.75" x14ac:dyDescent="0.25">
      <c r="A9" s="41"/>
      <c r="B9" s="42"/>
      <c r="C9" s="5" t="s">
        <v>43</v>
      </c>
      <c r="D9" s="5">
        <v>9</v>
      </c>
      <c r="E9" s="5">
        <v>9</v>
      </c>
      <c r="F9" s="5">
        <v>9</v>
      </c>
      <c r="G9" s="5"/>
      <c r="H9" s="5"/>
      <c r="I9" s="6">
        <f t="shared" ref="I9:I40" si="0">(D9*35)+(E9*9)+(F9*4)+H9</f>
        <v>432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>
        <v>1</v>
      </c>
      <c r="E11" s="5"/>
      <c r="F11" s="5"/>
      <c r="G11" s="5"/>
      <c r="H11" s="5"/>
      <c r="I11" s="6">
        <f t="shared" si="0"/>
        <v>35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349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 t="s">
        <v>52</v>
      </c>
      <c r="D15" s="5">
        <v>5</v>
      </c>
      <c r="E15" s="5">
        <v>5</v>
      </c>
      <c r="F15" s="5">
        <v>5</v>
      </c>
      <c r="G15" s="5"/>
      <c r="H15" s="5"/>
      <c r="I15" s="6">
        <f t="shared" si="0"/>
        <v>240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/>
      <c r="G16" s="5"/>
      <c r="H16" s="5"/>
      <c r="I16" s="6">
        <f t="shared" si="0"/>
        <v>35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/>
      <c r="G17" s="5"/>
      <c r="H17" s="5"/>
      <c r="I17" s="6">
        <f t="shared" si="0"/>
        <v>35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35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/>
      <c r="E22" s="12"/>
      <c r="F22" s="12"/>
      <c r="G22" s="12"/>
      <c r="H22" s="12"/>
      <c r="I22" s="13">
        <f t="shared" si="0"/>
        <v>0</v>
      </c>
    </row>
    <row r="23" spans="1:9" ht="15.75" x14ac:dyDescent="0.25">
      <c r="A23" s="43"/>
      <c r="B23" s="44"/>
      <c r="C23" s="12" t="s">
        <v>8</v>
      </c>
      <c r="D23" s="12">
        <v>1</v>
      </c>
      <c r="E23" s="12"/>
      <c r="F23" s="12"/>
      <c r="G23" s="12"/>
      <c r="H23" s="12"/>
      <c r="I23" s="13">
        <f t="shared" si="0"/>
        <v>35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/>
      <c r="E25" s="12"/>
      <c r="F25" s="12"/>
      <c r="G25" s="12"/>
      <c r="H25" s="12"/>
      <c r="I25" s="13">
        <f t="shared" si="0"/>
        <v>0</v>
      </c>
    </row>
    <row r="26" spans="1:9" ht="15.75" x14ac:dyDescent="0.25">
      <c r="A26" s="45"/>
      <c r="B26" s="46"/>
      <c r="C26" s="12" t="s">
        <v>10</v>
      </c>
      <c r="D26" s="12"/>
      <c r="E26" s="12"/>
      <c r="F26" s="12"/>
      <c r="G26" s="12"/>
      <c r="H26" s="12"/>
      <c r="I26" s="13">
        <f t="shared" si="0"/>
        <v>0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87</v>
      </c>
    </row>
    <row r="28" spans="1:9" ht="15.75" x14ac:dyDescent="0.25">
      <c r="A28" s="41"/>
      <c r="B28" s="42"/>
      <c r="C28" s="5" t="s">
        <v>4</v>
      </c>
      <c r="D28" s="5"/>
      <c r="E28" s="5"/>
      <c r="F28" s="5"/>
      <c r="G28" s="5"/>
      <c r="H28" s="5"/>
      <c r="I28" s="6">
        <f t="shared" si="0"/>
        <v>0</v>
      </c>
    </row>
    <row r="29" spans="1:9" ht="15.75" x14ac:dyDescent="0.25">
      <c r="A29" s="43"/>
      <c r="B29" s="44"/>
      <c r="C29" s="5" t="s">
        <v>9</v>
      </c>
      <c r="D29" s="5">
        <v>2</v>
      </c>
      <c r="E29" s="5">
        <v>1</v>
      </c>
      <c r="F29" s="5">
        <v>2</v>
      </c>
      <c r="G29" s="5"/>
      <c r="H29" s="5"/>
      <c r="I29" s="6">
        <f t="shared" si="0"/>
        <v>87</v>
      </c>
    </row>
    <row r="30" spans="1:9" ht="31.5" x14ac:dyDescent="0.25">
      <c r="A30" s="45"/>
      <c r="B30" s="46"/>
      <c r="C30" s="7" t="s">
        <v>29</v>
      </c>
      <c r="D30" s="5"/>
      <c r="E30" s="5"/>
      <c r="F30" s="5"/>
      <c r="G30" s="5"/>
      <c r="H30" s="5"/>
      <c r="I30" s="6">
        <f t="shared" si="0"/>
        <v>0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117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>
        <v>1</v>
      </c>
      <c r="E39" s="5"/>
      <c r="F39" s="8"/>
      <c r="G39" s="8"/>
      <c r="H39" s="5"/>
      <c r="I39" s="6">
        <f t="shared" si="0"/>
        <v>35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71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25</v>
      </c>
      <c r="E43" s="15">
        <f>SUM(E8:E42)</f>
        <v>15</v>
      </c>
      <c r="F43" s="15">
        <f>SUM(F8:F42)</f>
        <v>20</v>
      </c>
      <c r="G43" s="15"/>
      <c r="H43" s="15">
        <f>SUM(H8:H42)</f>
        <v>0</v>
      </c>
      <c r="I43" s="4">
        <f>SUM(I8,I13,I18,I27,I31)</f>
        <v>1055</v>
      </c>
      <c r="J43" s="11">
        <f>SUM(I9:I12,I14:I17,I19:I26,I28:I30,I32:I42)</f>
        <v>1055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B19" zoomScale="80" zoomScaleNormal="80" workbookViewId="0">
      <selection activeCell="L40" sqref="L40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72</v>
      </c>
      <c r="E3" s="17"/>
      <c r="F3" s="17"/>
      <c r="G3" s="17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0</v>
      </c>
    </row>
    <row r="9" spans="1:9" ht="15.75" x14ac:dyDescent="0.25">
      <c r="A9" s="41"/>
      <c r="B9" s="42"/>
      <c r="C9" s="5" t="s">
        <v>26</v>
      </c>
      <c r="D9" s="5"/>
      <c r="E9" s="5"/>
      <c r="F9" s="5"/>
      <c r="G9" s="5"/>
      <c r="H9" s="5"/>
      <c r="I9" s="6">
        <f t="shared" ref="I9:I40" si="0">(D9*35)+(E9*9)+(F9*4)+H9</f>
        <v>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78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 t="s">
        <v>44</v>
      </c>
      <c r="D15" s="5">
        <v>0</v>
      </c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/>
      <c r="E16" s="5"/>
      <c r="F16" s="5"/>
      <c r="G16" s="5"/>
      <c r="H16" s="5"/>
      <c r="I16" s="6">
        <f t="shared" si="0"/>
        <v>0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>
        <v>1</v>
      </c>
      <c r="G17" s="5"/>
      <c r="H17" s="5"/>
      <c r="I17" s="6">
        <f t="shared" si="0"/>
        <v>39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118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>
        <v>1</v>
      </c>
      <c r="E22" s="12"/>
      <c r="F22" s="12"/>
      <c r="G22" s="12"/>
      <c r="H22" s="12"/>
      <c r="I22" s="13">
        <f t="shared" si="0"/>
        <v>35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>
        <v>1</v>
      </c>
      <c r="E25" s="12"/>
      <c r="F25" s="12"/>
      <c r="G25" s="12"/>
      <c r="H25" s="12"/>
      <c r="I25" s="13">
        <f t="shared" si="0"/>
        <v>35</v>
      </c>
    </row>
    <row r="26" spans="1:9" ht="15.75" x14ac:dyDescent="0.25">
      <c r="A26" s="45"/>
      <c r="B26" s="46"/>
      <c r="C26" s="12" t="s">
        <v>10</v>
      </c>
      <c r="D26" s="12">
        <v>1</v>
      </c>
      <c r="E26" s="12">
        <v>1</v>
      </c>
      <c r="F26" s="12">
        <v>1</v>
      </c>
      <c r="G26" s="12"/>
      <c r="H26" s="12"/>
      <c r="I26" s="13">
        <f t="shared" si="0"/>
        <v>48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240</v>
      </c>
    </row>
    <row r="28" spans="1:9" ht="15.75" x14ac:dyDescent="0.25">
      <c r="A28" s="41"/>
      <c r="B28" s="42"/>
      <c r="C28" s="5" t="s">
        <v>4</v>
      </c>
      <c r="D28" s="5">
        <v>1</v>
      </c>
      <c r="E28" s="5">
        <v>1</v>
      </c>
      <c r="F28" s="5">
        <v>1</v>
      </c>
      <c r="G28" s="5"/>
      <c r="H28" s="5"/>
      <c r="I28" s="6">
        <f t="shared" si="0"/>
        <v>48</v>
      </c>
    </row>
    <row r="29" spans="1:9" ht="15.75" x14ac:dyDescent="0.25">
      <c r="A29" s="43"/>
      <c r="B29" s="44"/>
      <c r="C29" s="5" t="s">
        <v>9</v>
      </c>
      <c r="D29" s="5">
        <v>4</v>
      </c>
      <c r="E29" s="5">
        <v>1</v>
      </c>
      <c r="F29" s="5">
        <v>2</v>
      </c>
      <c r="G29" s="5"/>
      <c r="H29" s="5"/>
      <c r="I29" s="6">
        <f t="shared" si="0"/>
        <v>157</v>
      </c>
    </row>
    <row r="30" spans="1:9" ht="31.5" x14ac:dyDescent="0.25">
      <c r="A30" s="45"/>
      <c r="B30" s="46"/>
      <c r="C30" s="7" t="s">
        <v>29</v>
      </c>
      <c r="D30" s="5">
        <v>1</v>
      </c>
      <c r="E30" s="5"/>
      <c r="F30" s="5"/>
      <c r="G30" s="5"/>
      <c r="H30" s="5"/>
      <c r="I30" s="6">
        <f t="shared" si="0"/>
        <v>35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82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>
        <v>1</v>
      </c>
      <c r="G34" s="5"/>
      <c r="H34" s="5"/>
      <c r="I34" s="6">
        <f t="shared" si="0"/>
        <v>39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73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14</v>
      </c>
      <c r="E43" s="15">
        <f>SUM(E8:E42)</f>
        <v>3</v>
      </c>
      <c r="F43" s="15">
        <f>SUM(F8:F42)</f>
        <v>9</v>
      </c>
      <c r="G43" s="15"/>
      <c r="H43" s="15">
        <f>SUM(H8:H42)</f>
        <v>0</v>
      </c>
      <c r="I43" s="4">
        <f>SUM(I8,I13,I18,I27,I31)</f>
        <v>518</v>
      </c>
      <c r="J43" s="11">
        <f>SUM(I9:I12,I14:I17,I19:I26,I28:I30,I32:I42)</f>
        <v>518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="80" zoomScaleNormal="80" workbookViewId="0">
      <selection activeCell="K35" sqref="K35"/>
    </sheetView>
  </sheetViews>
  <sheetFormatPr defaultRowHeight="15" x14ac:dyDescent="0.25"/>
  <cols>
    <col min="1" max="1" width="3.5703125" customWidth="1"/>
    <col min="2" max="2" width="11.5703125" customWidth="1"/>
    <col min="3" max="3" width="68.28515625" customWidth="1"/>
    <col min="4" max="4" width="4.85546875" customWidth="1"/>
    <col min="5" max="5" width="5.28515625" customWidth="1"/>
    <col min="6" max="7" width="4.85546875" customWidth="1"/>
    <col min="8" max="8" width="4.5703125" customWidth="1"/>
    <col min="9" max="9" width="10.140625" customWidth="1"/>
    <col min="10" max="10" width="9" style="1" bestFit="1" customWidth="1"/>
    <col min="11" max="11" width="9.140625" style="1"/>
  </cols>
  <sheetData>
    <row r="1" spans="1:9" ht="33" customHeight="1" x14ac:dyDescent="0.25">
      <c r="A1" s="3"/>
      <c r="B1" s="23"/>
      <c r="C1" s="24"/>
      <c r="D1" s="24"/>
      <c r="E1" s="24"/>
      <c r="F1" s="24"/>
      <c r="G1" s="24"/>
      <c r="H1" s="24"/>
      <c r="I1" s="24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0.25" x14ac:dyDescent="0.3">
      <c r="A3" s="3"/>
      <c r="B3" s="25" t="s">
        <v>58</v>
      </c>
      <c r="C3" s="25"/>
      <c r="D3" s="17" t="s">
        <v>74</v>
      </c>
      <c r="E3" s="17"/>
      <c r="F3" s="17"/>
      <c r="G3" s="17"/>
      <c r="H3" s="3"/>
      <c r="I3" s="3"/>
    </row>
    <row r="4" spans="1:9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25">
      <c r="A5" s="34" t="s">
        <v>17</v>
      </c>
      <c r="B5" s="35"/>
      <c r="C5" s="28" t="s">
        <v>18</v>
      </c>
      <c r="D5" s="27"/>
      <c r="E5" s="26"/>
      <c r="F5" s="26"/>
      <c r="G5" s="26"/>
      <c r="H5" s="26"/>
      <c r="I5" s="31" t="s">
        <v>20</v>
      </c>
    </row>
    <row r="6" spans="1:9" ht="15.75" x14ac:dyDescent="0.25">
      <c r="A6" s="36"/>
      <c r="B6" s="37"/>
      <c r="C6" s="29"/>
      <c r="D6" s="26" t="s">
        <v>19</v>
      </c>
      <c r="E6" s="26"/>
      <c r="F6" s="26"/>
      <c r="G6" s="26"/>
      <c r="H6" s="26"/>
      <c r="I6" s="32"/>
    </row>
    <row r="7" spans="1:9" ht="61.5" customHeight="1" x14ac:dyDescent="0.25">
      <c r="A7" s="38"/>
      <c r="B7" s="39"/>
      <c r="C7" s="30"/>
      <c r="D7" s="9" t="s">
        <v>0</v>
      </c>
      <c r="E7" s="9" t="s">
        <v>36</v>
      </c>
      <c r="F7" s="9" t="s">
        <v>37</v>
      </c>
      <c r="G7" s="9" t="s">
        <v>38</v>
      </c>
      <c r="H7" s="9" t="s">
        <v>39</v>
      </c>
      <c r="I7" s="33"/>
    </row>
    <row r="8" spans="1:9" ht="15.75" x14ac:dyDescent="0.25">
      <c r="A8" s="20" t="s">
        <v>21</v>
      </c>
      <c r="B8" s="21"/>
      <c r="C8" s="21"/>
      <c r="D8" s="21"/>
      <c r="E8" s="21"/>
      <c r="F8" s="21"/>
      <c r="G8" s="21"/>
      <c r="H8" s="22"/>
      <c r="I8" s="10">
        <f>SUM(I9:I12)</f>
        <v>0</v>
      </c>
    </row>
    <row r="9" spans="1:9" ht="15.75" x14ac:dyDescent="0.25">
      <c r="A9" s="41"/>
      <c r="B9" s="42"/>
      <c r="C9" s="5" t="s">
        <v>26</v>
      </c>
      <c r="D9" s="5"/>
      <c r="E9" s="5"/>
      <c r="F9" s="5"/>
      <c r="G9" s="5"/>
      <c r="H9" s="5"/>
      <c r="I9" s="6">
        <f t="shared" ref="I9:I40" si="0">(D9*35)+(E9*9)+(F9*4)+H9</f>
        <v>0</v>
      </c>
    </row>
    <row r="10" spans="1:9" ht="15.75" x14ac:dyDescent="0.25">
      <c r="A10" s="43"/>
      <c r="B10" s="44"/>
      <c r="C10" s="7"/>
      <c r="D10" s="5"/>
      <c r="E10" s="5"/>
      <c r="F10" s="5"/>
      <c r="G10" s="5"/>
      <c r="H10" s="5"/>
      <c r="I10" s="6"/>
    </row>
    <row r="11" spans="1:9" ht="15.75" x14ac:dyDescent="0.25">
      <c r="A11" s="43"/>
      <c r="B11" s="44"/>
      <c r="C11" s="5" t="s">
        <v>6</v>
      </c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5"/>
      <c r="B12" s="46"/>
      <c r="C12" s="5" t="s">
        <v>27</v>
      </c>
      <c r="D12" s="5"/>
      <c r="E12" s="5"/>
      <c r="F12" s="8"/>
      <c r="G12" s="8"/>
      <c r="H12" s="5"/>
      <c r="I12" s="6">
        <f t="shared" si="0"/>
        <v>0</v>
      </c>
    </row>
    <row r="13" spans="1:9" ht="15.75" x14ac:dyDescent="0.25">
      <c r="A13" s="20" t="s">
        <v>22</v>
      </c>
      <c r="B13" s="21"/>
      <c r="C13" s="21"/>
      <c r="D13" s="21"/>
      <c r="E13" s="21"/>
      <c r="F13" s="21"/>
      <c r="G13" s="21"/>
      <c r="H13" s="22"/>
      <c r="I13" s="10">
        <f>SUM(I14:I17)</f>
        <v>109</v>
      </c>
    </row>
    <row r="14" spans="1:9" ht="15.75" x14ac:dyDescent="0.25">
      <c r="A14" s="41"/>
      <c r="B14" s="42"/>
      <c r="C14" s="5" t="s">
        <v>2</v>
      </c>
      <c r="D14" s="5">
        <v>1</v>
      </c>
      <c r="E14" s="5"/>
      <c r="F14" s="5">
        <v>1</v>
      </c>
      <c r="G14" s="5"/>
      <c r="H14" s="5"/>
      <c r="I14" s="6">
        <f t="shared" si="0"/>
        <v>39</v>
      </c>
    </row>
    <row r="15" spans="1:9" ht="15.75" x14ac:dyDescent="0.25">
      <c r="A15" s="43"/>
      <c r="B15" s="44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5.75" x14ac:dyDescent="0.25">
      <c r="A16" s="43"/>
      <c r="B16" s="44"/>
      <c r="C16" s="5" t="s">
        <v>7</v>
      </c>
      <c r="D16" s="5">
        <v>1</v>
      </c>
      <c r="E16" s="5"/>
      <c r="F16" s="5"/>
      <c r="G16" s="5"/>
      <c r="H16" s="5"/>
      <c r="I16" s="6">
        <f t="shared" si="0"/>
        <v>35</v>
      </c>
    </row>
    <row r="17" spans="1:9" ht="15.75" x14ac:dyDescent="0.25">
      <c r="A17" s="45"/>
      <c r="B17" s="46"/>
      <c r="C17" s="5" t="s">
        <v>28</v>
      </c>
      <c r="D17" s="5">
        <v>1</v>
      </c>
      <c r="E17" s="5"/>
      <c r="F17" s="5"/>
      <c r="G17" s="5"/>
      <c r="H17" s="5"/>
      <c r="I17" s="6">
        <f t="shared" si="0"/>
        <v>35</v>
      </c>
    </row>
    <row r="18" spans="1:9" ht="15.75" x14ac:dyDescent="0.25">
      <c r="A18" s="20" t="s">
        <v>23</v>
      </c>
      <c r="B18" s="21"/>
      <c r="C18" s="21"/>
      <c r="D18" s="21"/>
      <c r="E18" s="21"/>
      <c r="F18" s="21"/>
      <c r="G18" s="21"/>
      <c r="H18" s="22"/>
      <c r="I18" s="10">
        <f>SUM(I19:I26)</f>
        <v>105</v>
      </c>
    </row>
    <row r="19" spans="1:9" ht="15.75" x14ac:dyDescent="0.25">
      <c r="A19" s="41"/>
      <c r="B19" s="42"/>
      <c r="C19" s="12"/>
      <c r="D19" s="12"/>
      <c r="E19" s="12"/>
      <c r="F19" s="12"/>
      <c r="G19" s="12"/>
      <c r="H19" s="12"/>
      <c r="I19" s="13">
        <f t="shared" si="0"/>
        <v>0</v>
      </c>
    </row>
    <row r="20" spans="1:9" ht="15.75" x14ac:dyDescent="0.25">
      <c r="A20" s="43"/>
      <c r="B20" s="44"/>
      <c r="C20" s="12"/>
      <c r="D20" s="12"/>
      <c r="E20" s="12"/>
      <c r="F20" s="12"/>
      <c r="G20" s="12"/>
      <c r="H20" s="12"/>
      <c r="I20" s="13">
        <f t="shared" si="0"/>
        <v>0</v>
      </c>
    </row>
    <row r="21" spans="1:9" ht="15.75" x14ac:dyDescent="0.25">
      <c r="A21" s="43"/>
      <c r="B21" s="44"/>
      <c r="C21" s="12"/>
      <c r="D21" s="12"/>
      <c r="E21" s="12"/>
      <c r="F21" s="12"/>
      <c r="G21" s="12"/>
      <c r="H21" s="12"/>
      <c r="I21" s="13">
        <f t="shared" si="0"/>
        <v>0</v>
      </c>
    </row>
    <row r="22" spans="1:9" ht="15.75" x14ac:dyDescent="0.25">
      <c r="A22" s="43"/>
      <c r="B22" s="44"/>
      <c r="C22" s="12" t="s">
        <v>61</v>
      </c>
      <c r="D22" s="12">
        <v>1</v>
      </c>
      <c r="E22" s="12"/>
      <c r="F22" s="12"/>
      <c r="G22" s="12"/>
      <c r="H22" s="12"/>
      <c r="I22" s="13">
        <f t="shared" si="0"/>
        <v>35</v>
      </c>
    </row>
    <row r="23" spans="1:9" ht="15.75" x14ac:dyDescent="0.25">
      <c r="A23" s="43"/>
      <c r="B23" s="44"/>
      <c r="C23" s="12" t="s">
        <v>8</v>
      </c>
      <c r="D23" s="12"/>
      <c r="E23" s="12"/>
      <c r="F23" s="12"/>
      <c r="G23" s="12"/>
      <c r="H23" s="12"/>
      <c r="I23" s="13">
        <f t="shared" si="0"/>
        <v>0</v>
      </c>
    </row>
    <row r="24" spans="1:9" ht="49.5" customHeight="1" x14ac:dyDescent="0.25">
      <c r="A24" s="43"/>
      <c r="B24" s="44"/>
      <c r="C24" s="14" t="s">
        <v>14</v>
      </c>
      <c r="D24" s="12"/>
      <c r="E24" s="12"/>
      <c r="F24" s="12"/>
      <c r="G24" s="12"/>
      <c r="H24" s="12"/>
      <c r="I24" s="13">
        <f t="shared" si="0"/>
        <v>0</v>
      </c>
    </row>
    <row r="25" spans="1:9" ht="15.75" x14ac:dyDescent="0.25">
      <c r="A25" s="43"/>
      <c r="B25" s="44"/>
      <c r="C25" s="12" t="s">
        <v>35</v>
      </c>
      <c r="D25" s="12">
        <v>1</v>
      </c>
      <c r="E25" s="12"/>
      <c r="F25" s="12"/>
      <c r="G25" s="12"/>
      <c r="H25" s="12"/>
      <c r="I25" s="13">
        <f t="shared" si="0"/>
        <v>35</v>
      </c>
    </row>
    <row r="26" spans="1:9" ht="15.75" x14ac:dyDescent="0.25">
      <c r="A26" s="45"/>
      <c r="B26" s="46"/>
      <c r="C26" s="12" t="s">
        <v>10</v>
      </c>
      <c r="D26" s="12">
        <v>1</v>
      </c>
      <c r="E26" s="12"/>
      <c r="F26" s="12"/>
      <c r="G26" s="12"/>
      <c r="H26" s="12"/>
      <c r="I26" s="13">
        <f t="shared" si="0"/>
        <v>35</v>
      </c>
    </row>
    <row r="27" spans="1:9" ht="15.75" x14ac:dyDescent="0.25">
      <c r="A27" s="20" t="s">
        <v>24</v>
      </c>
      <c r="B27" s="21"/>
      <c r="C27" s="21"/>
      <c r="D27" s="21"/>
      <c r="E27" s="21"/>
      <c r="F27" s="21"/>
      <c r="G27" s="21"/>
      <c r="H27" s="22"/>
      <c r="I27" s="10">
        <f>SUM(I28:I30)</f>
        <v>183</v>
      </c>
    </row>
    <row r="28" spans="1:9" ht="15.75" x14ac:dyDescent="0.25">
      <c r="A28" s="41"/>
      <c r="B28" s="42"/>
      <c r="C28" s="5" t="s">
        <v>41</v>
      </c>
      <c r="D28" s="5">
        <v>1</v>
      </c>
      <c r="E28" s="5">
        <v>1</v>
      </c>
      <c r="F28" s="5">
        <v>1</v>
      </c>
      <c r="G28" s="5"/>
      <c r="H28" s="5"/>
      <c r="I28" s="6">
        <f t="shared" si="0"/>
        <v>48</v>
      </c>
    </row>
    <row r="29" spans="1:9" ht="15.75" x14ac:dyDescent="0.25">
      <c r="A29" s="43"/>
      <c r="B29" s="44"/>
      <c r="C29" s="5" t="s">
        <v>9</v>
      </c>
      <c r="D29" s="5">
        <v>2</v>
      </c>
      <c r="E29" s="5">
        <v>1</v>
      </c>
      <c r="F29" s="5">
        <v>2</v>
      </c>
      <c r="G29" s="5"/>
      <c r="H29" s="5"/>
      <c r="I29" s="6">
        <f t="shared" si="0"/>
        <v>87</v>
      </c>
    </row>
    <row r="30" spans="1:9" ht="31.5" x14ac:dyDescent="0.25">
      <c r="A30" s="45"/>
      <c r="B30" s="46"/>
      <c r="C30" s="7" t="s">
        <v>29</v>
      </c>
      <c r="D30" s="5">
        <v>1</v>
      </c>
      <c r="E30" s="5">
        <v>1</v>
      </c>
      <c r="F30" s="5">
        <v>1</v>
      </c>
      <c r="G30" s="5"/>
      <c r="H30" s="5"/>
      <c r="I30" s="6">
        <f t="shared" si="0"/>
        <v>48</v>
      </c>
    </row>
    <row r="31" spans="1:9" ht="15.75" x14ac:dyDescent="0.25">
      <c r="A31" s="20" t="s">
        <v>25</v>
      </c>
      <c r="B31" s="21"/>
      <c r="C31" s="21"/>
      <c r="D31" s="21"/>
      <c r="E31" s="21"/>
      <c r="F31" s="21"/>
      <c r="G31" s="21"/>
      <c r="H31" s="22"/>
      <c r="I31" s="10">
        <f>SUM(I32:I42)</f>
        <v>78</v>
      </c>
    </row>
    <row r="32" spans="1:9" ht="31.5" x14ac:dyDescent="0.25">
      <c r="A32" s="41"/>
      <c r="B32" s="42"/>
      <c r="C32" s="7" t="s">
        <v>30</v>
      </c>
      <c r="D32" s="5"/>
      <c r="E32" s="5"/>
      <c r="F32" s="5"/>
      <c r="G32" s="5"/>
      <c r="H32" s="5"/>
      <c r="I32" s="6">
        <f t="shared" si="0"/>
        <v>0</v>
      </c>
    </row>
    <row r="33" spans="1:10" ht="15.75" x14ac:dyDescent="0.25">
      <c r="A33" s="43"/>
      <c r="B33" s="44"/>
      <c r="C33" s="5" t="s">
        <v>3</v>
      </c>
      <c r="D33" s="5">
        <v>1</v>
      </c>
      <c r="E33" s="5"/>
      <c r="F33" s="5">
        <v>2</v>
      </c>
      <c r="G33" s="5"/>
      <c r="H33" s="5"/>
      <c r="I33" s="6">
        <f t="shared" si="0"/>
        <v>43</v>
      </c>
    </row>
    <row r="34" spans="1:10" ht="15.75" x14ac:dyDescent="0.25">
      <c r="A34" s="43"/>
      <c r="B34" s="44"/>
      <c r="C34" s="5" t="s">
        <v>11</v>
      </c>
      <c r="D34" s="5">
        <v>1</v>
      </c>
      <c r="E34" s="5"/>
      <c r="F34" s="5"/>
      <c r="G34" s="5"/>
      <c r="H34" s="5"/>
      <c r="I34" s="6">
        <f t="shared" si="0"/>
        <v>35</v>
      </c>
    </row>
    <row r="35" spans="1:10" ht="31.5" x14ac:dyDescent="0.25">
      <c r="A35" s="43"/>
      <c r="B35" s="44"/>
      <c r="C35" s="7" t="s">
        <v>31</v>
      </c>
      <c r="D35" s="5"/>
      <c r="E35" s="5"/>
      <c r="F35" s="5"/>
      <c r="G35" s="5"/>
      <c r="H35" s="5"/>
      <c r="I35" s="6">
        <f t="shared" si="0"/>
        <v>0</v>
      </c>
    </row>
    <row r="36" spans="1:10" ht="15.75" x14ac:dyDescent="0.25">
      <c r="A36" s="43"/>
      <c r="B36" s="44"/>
      <c r="C36" s="5" t="s">
        <v>32</v>
      </c>
      <c r="D36" s="5"/>
      <c r="E36" s="5"/>
      <c r="F36" s="5"/>
      <c r="G36" s="5"/>
      <c r="H36" s="5"/>
      <c r="I36" s="6">
        <f t="shared" si="0"/>
        <v>0</v>
      </c>
    </row>
    <row r="37" spans="1:10" ht="15.75" x14ac:dyDescent="0.25">
      <c r="A37" s="43"/>
      <c r="B37" s="44"/>
      <c r="C37" s="5" t="s">
        <v>34</v>
      </c>
      <c r="D37" s="5"/>
      <c r="E37" s="5"/>
      <c r="F37" s="5"/>
      <c r="G37" s="5"/>
      <c r="H37" s="5"/>
      <c r="I37" s="6">
        <f t="shared" si="0"/>
        <v>0</v>
      </c>
    </row>
    <row r="38" spans="1:10" ht="15.75" x14ac:dyDescent="0.25">
      <c r="A38" s="43"/>
      <c r="B38" s="44"/>
      <c r="C38" s="5" t="s">
        <v>15</v>
      </c>
      <c r="D38" s="5"/>
      <c r="E38" s="5"/>
      <c r="F38" s="5"/>
      <c r="G38" s="5"/>
      <c r="H38" s="5"/>
      <c r="I38" s="6">
        <f t="shared" si="0"/>
        <v>0</v>
      </c>
    </row>
    <row r="39" spans="1:10" ht="15.75" x14ac:dyDescent="0.25">
      <c r="A39" s="43"/>
      <c r="B39" s="44"/>
      <c r="C39" s="5" t="s">
        <v>12</v>
      </c>
      <c r="D39" s="5"/>
      <c r="E39" s="5"/>
      <c r="F39" s="8"/>
      <c r="G39" s="8"/>
      <c r="H39" s="5"/>
      <c r="I39" s="6">
        <f t="shared" si="0"/>
        <v>0</v>
      </c>
    </row>
    <row r="40" spans="1:10" ht="15.75" x14ac:dyDescent="0.25">
      <c r="A40" s="43"/>
      <c r="B40" s="44"/>
      <c r="C40" s="7" t="s">
        <v>33</v>
      </c>
      <c r="D40" s="5"/>
      <c r="E40" s="5"/>
      <c r="F40" s="5"/>
      <c r="G40" s="5"/>
      <c r="H40" s="5"/>
      <c r="I40" s="6">
        <f t="shared" si="0"/>
        <v>0</v>
      </c>
    </row>
    <row r="41" spans="1:10" ht="15.75" x14ac:dyDescent="0.25">
      <c r="A41" s="43"/>
      <c r="B41" s="44"/>
      <c r="C41" s="7" t="s">
        <v>73</v>
      </c>
      <c r="D41" s="5">
        <v>1</v>
      </c>
      <c r="E41" s="5"/>
      <c r="F41" s="5"/>
      <c r="G41" s="5"/>
      <c r="H41" s="5"/>
      <c r="I41" s="6"/>
    </row>
    <row r="42" spans="1:10" ht="15.75" x14ac:dyDescent="0.25">
      <c r="A42" s="45"/>
      <c r="B42" s="46"/>
      <c r="C42" s="5" t="s">
        <v>13</v>
      </c>
      <c r="D42" s="5"/>
      <c r="E42" s="8"/>
      <c r="F42" s="5"/>
      <c r="G42" s="5"/>
      <c r="H42" s="5"/>
      <c r="I42" s="6">
        <f>(D42*35)+(E42*9)+(F42*4)+H42</f>
        <v>0</v>
      </c>
    </row>
    <row r="43" spans="1:10" ht="15.75" x14ac:dyDescent="0.25">
      <c r="A43" s="2"/>
      <c r="B43" s="2"/>
      <c r="C43" s="2" t="s">
        <v>16</v>
      </c>
      <c r="D43" s="8">
        <f>SUM(D8:D42)</f>
        <v>13</v>
      </c>
      <c r="E43" s="15">
        <f>SUM(E8:E42)</f>
        <v>3</v>
      </c>
      <c r="F43" s="15">
        <f>SUM(F8:F42)</f>
        <v>7</v>
      </c>
      <c r="G43" s="15"/>
      <c r="H43" s="15">
        <f>SUM(H8:H42)</f>
        <v>0</v>
      </c>
      <c r="I43" s="4">
        <f>SUM(I8,I13,I18,I27,I31)</f>
        <v>475</v>
      </c>
      <c r="J43" s="11">
        <f>SUM(I9:I12,I14:I17,I19:I26,I28:I30,I32:I42)</f>
        <v>475</v>
      </c>
    </row>
    <row r="44" spans="1:10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ht="81.75" customHeight="1" x14ac:dyDescent="0.25">
      <c r="A45" s="2"/>
      <c r="B45" s="40"/>
      <c r="C45" s="40"/>
      <c r="D45" s="40"/>
      <c r="E45" s="40"/>
      <c r="F45" s="40"/>
      <c r="G45" s="40"/>
      <c r="H45" s="40"/>
      <c r="I45" s="40"/>
    </row>
  </sheetData>
  <mergeCells count="18">
    <mergeCell ref="A19:B26"/>
    <mergeCell ref="B1:I1"/>
    <mergeCell ref="B3:C3"/>
    <mergeCell ref="A5:B7"/>
    <mergeCell ref="C5:C7"/>
    <mergeCell ref="D5:H5"/>
    <mergeCell ref="I5:I7"/>
    <mergeCell ref="D6:H6"/>
    <mergeCell ref="A8:H8"/>
    <mergeCell ref="A9:B12"/>
    <mergeCell ref="A13:H13"/>
    <mergeCell ref="A14:B17"/>
    <mergeCell ref="A18:H18"/>
    <mergeCell ref="A27:H27"/>
    <mergeCell ref="A28:B30"/>
    <mergeCell ref="A31:H31"/>
    <mergeCell ref="A32:B42"/>
    <mergeCell ref="B45:I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Белякина Ирина</vt:lpstr>
      <vt:lpstr>Боков Артём</vt:lpstr>
      <vt:lpstr>Васюк Артём</vt:lpstr>
      <vt:lpstr>Вергунова Полина</vt:lpstr>
      <vt:lpstr>Гаврик Дмитрий</vt:lpstr>
      <vt:lpstr>Мордвинова Екатерина</vt:lpstr>
      <vt:lpstr>Ершова Дарья</vt:lpstr>
      <vt:lpstr>Ковалевский Данил</vt:lpstr>
      <vt:lpstr>Козицкий Владислав</vt:lpstr>
      <vt:lpstr>Младенович Стефан</vt:lpstr>
      <vt:lpstr>Мамбетов Ринат</vt:lpstr>
      <vt:lpstr>Мансуров Дамир</vt:lpstr>
      <vt:lpstr>Фукс Татьяна</vt:lpstr>
      <vt:lpstr>Мухаметшина Элиза</vt:lpstr>
      <vt:lpstr>Мелякина Ксения</vt:lpstr>
      <vt:lpstr>Сабиневский Олег</vt:lpstr>
      <vt:lpstr>Шитиков Слава</vt:lpstr>
      <vt:lpstr>Слюсаренко Данила</vt:lpstr>
      <vt:lpstr>Имангулова Юлия</vt:lpstr>
      <vt:lpstr>Шастова Ярославна</vt:lpstr>
      <vt:lpstr>Медведев Егор</vt:lpstr>
      <vt:lpstr>Савицкая Софья</vt:lpstr>
      <vt:lpstr>Семенов Кирилл</vt:lpstr>
      <vt:lpstr>Степаненко Данил</vt:lpstr>
      <vt:lpstr>Сидоров Александр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Потапенко</dc:creator>
  <cp:lastModifiedBy>user</cp:lastModifiedBy>
  <cp:lastPrinted>2014-09-22T03:58:24Z</cp:lastPrinted>
  <dcterms:created xsi:type="dcterms:W3CDTF">2014-09-20T19:20:14Z</dcterms:created>
  <dcterms:modified xsi:type="dcterms:W3CDTF">2016-02-08T15:24:25Z</dcterms:modified>
</cp:coreProperties>
</file>